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 activeTab="3"/>
  </bookViews>
  <sheets>
    <sheet name="AAAA-AAA Boys" sheetId="1" r:id="rId1"/>
    <sheet name="AA-A Boys" sheetId="2" r:id="rId2"/>
    <sheet name="AAAA-AAA Girls" sheetId="3" r:id="rId3"/>
    <sheet name="AA-A Girls" sheetId="4" r:id="rId4"/>
  </sheets>
  <calcPr calcId="145621"/>
</workbook>
</file>

<file path=xl/calcChain.xml><?xml version="1.0" encoding="utf-8"?>
<calcChain xmlns="http://schemas.openxmlformats.org/spreadsheetml/2006/main">
  <c r="C19" i="2" l="1"/>
  <c r="E21" i="2" s="1"/>
  <c r="C23" i="2"/>
  <c r="C11" i="2"/>
  <c r="E13" i="2" s="1"/>
  <c r="C15" i="2"/>
  <c r="C27" i="2"/>
  <c r="E29" i="2" s="1"/>
  <c r="C7" i="2"/>
  <c r="C61" i="2"/>
  <c r="E63" i="2"/>
  <c r="C53" i="2"/>
  <c r="C57" i="2"/>
  <c r="E55" i="2" s="1"/>
  <c r="G59" i="2" s="1"/>
  <c r="I51" i="2" s="1"/>
  <c r="C41" i="2"/>
  <c r="E39" i="2"/>
  <c r="C45" i="2"/>
  <c r="C49" i="2"/>
  <c r="E47" i="2"/>
  <c r="G43" i="2"/>
  <c r="C31" i="2"/>
  <c r="C3" i="2"/>
  <c r="E5" i="2" s="1"/>
  <c r="G9" i="2" s="1"/>
  <c r="I17" i="2" s="1"/>
  <c r="C45" i="4"/>
  <c r="C61" i="4"/>
  <c r="E63" i="4"/>
  <c r="C57" i="4"/>
  <c r="E55" i="4" s="1"/>
  <c r="G59" i="4" s="1"/>
  <c r="C41" i="4"/>
  <c r="E39" i="4"/>
  <c r="G43" i="4" s="1"/>
  <c r="I51" i="4" s="1"/>
  <c r="E47" i="4"/>
  <c r="C31" i="4"/>
  <c r="E29" i="4" s="1"/>
  <c r="C27" i="4"/>
  <c r="C19" i="4"/>
  <c r="E21" i="4" s="1"/>
  <c r="G25" i="4" s="1"/>
  <c r="I17" i="4" s="1"/>
  <c r="C23" i="4"/>
  <c r="C3" i="4"/>
  <c r="C7" i="4"/>
  <c r="E5" i="4"/>
  <c r="G9" i="4" s="1"/>
  <c r="C11" i="4"/>
  <c r="C15" i="4"/>
  <c r="E13" i="4"/>
  <c r="C65" i="1"/>
  <c r="C61" i="1"/>
  <c r="E63" i="1" s="1"/>
  <c r="G59" i="1" s="1"/>
  <c r="C53" i="1"/>
  <c r="C57" i="1"/>
  <c r="E55" i="1"/>
  <c r="C37" i="1"/>
  <c r="C41" i="1"/>
  <c r="E39" i="1"/>
  <c r="C45" i="1"/>
  <c r="C49" i="1"/>
  <c r="E47" i="1"/>
  <c r="G43" i="1"/>
  <c r="I51" i="1" s="1"/>
  <c r="C31" i="1"/>
  <c r="C27" i="1"/>
  <c r="E29" i="1"/>
  <c r="C19" i="1"/>
  <c r="E21" i="1" s="1"/>
  <c r="G25" i="1" s="1"/>
  <c r="I17" i="1" s="1"/>
  <c r="C23" i="1"/>
  <c r="C15" i="1"/>
  <c r="C11" i="1"/>
  <c r="E13" i="1"/>
  <c r="C3" i="1"/>
  <c r="C7" i="1"/>
  <c r="E5" i="1" s="1"/>
  <c r="G9" i="1" s="1"/>
  <c r="C65" i="3"/>
  <c r="E63" i="3" s="1"/>
  <c r="C61" i="3"/>
  <c r="C53" i="3"/>
  <c r="E55" i="3" s="1"/>
  <c r="G59" i="3" s="1"/>
  <c r="I51" i="3" s="1"/>
  <c r="C57" i="3"/>
  <c r="C37" i="3"/>
  <c r="E39" i="3" s="1"/>
  <c r="G43" i="3" s="1"/>
  <c r="C41" i="3"/>
  <c r="C45" i="3"/>
  <c r="C49" i="3"/>
  <c r="E47" i="3"/>
  <c r="C31" i="3"/>
  <c r="E29" i="3" s="1"/>
  <c r="C27" i="3"/>
  <c r="C19" i="3"/>
  <c r="E21" i="3" s="1"/>
  <c r="G25" i="3" s="1"/>
  <c r="I17" i="3" s="1"/>
  <c r="C23" i="3"/>
  <c r="C3" i="3"/>
  <c r="C7" i="3"/>
  <c r="E5" i="3"/>
  <c r="G9" i="3" s="1"/>
  <c r="C11" i="3"/>
  <c r="C15" i="3"/>
  <c r="E13" i="3"/>
  <c r="G25" i="2" l="1"/>
</calcChain>
</file>

<file path=xl/sharedStrings.xml><?xml version="1.0" encoding="utf-8"?>
<sst xmlns="http://schemas.openxmlformats.org/spreadsheetml/2006/main" count="302" uniqueCount="233">
  <si>
    <t>Lebanon</t>
  </si>
  <si>
    <t>Gettysburg</t>
  </si>
  <si>
    <t>Lancaster</t>
  </si>
  <si>
    <t>Reading</t>
  </si>
  <si>
    <t>Dallastown</t>
  </si>
  <si>
    <t>Conestoga Valley</t>
  </si>
  <si>
    <t>Manheim Twp.</t>
  </si>
  <si>
    <t>York</t>
  </si>
  <si>
    <t>Hempfield</t>
  </si>
  <si>
    <t>Warwick</t>
  </si>
  <si>
    <t>Cedar Cliff</t>
  </si>
  <si>
    <t>Chambersburg</t>
  </si>
  <si>
    <t>Wilson</t>
  </si>
  <si>
    <t>Red Lion</t>
  </si>
  <si>
    <t>Harrisburg</t>
  </si>
  <si>
    <t>Eastern York</t>
  </si>
  <si>
    <t>Exeter</t>
  </si>
  <si>
    <t>Palmyra</t>
  </si>
  <si>
    <t>Bishop McDevitt</t>
  </si>
  <si>
    <t>Shippensburg</t>
  </si>
  <si>
    <t>Steel-High</t>
  </si>
  <si>
    <t>Susquehanna Twp.</t>
  </si>
  <si>
    <t>Hershey</t>
  </si>
  <si>
    <t>Lampeter-Strasburg</t>
  </si>
  <si>
    <t>Hamburg</t>
  </si>
  <si>
    <t>Upper Dauphin</t>
  </si>
  <si>
    <t>Boiling Springs</t>
  </si>
  <si>
    <t>Reading CC</t>
  </si>
  <si>
    <t>Trinity</t>
  </si>
  <si>
    <t>Milton Hershey</t>
  </si>
  <si>
    <t>Lancaster Catholic</t>
  </si>
  <si>
    <t>Halifax</t>
  </si>
  <si>
    <t>York Catholic</t>
  </si>
  <si>
    <t>East Juniata</t>
  </si>
  <si>
    <t>Tulpehocken</t>
  </si>
  <si>
    <t>Annville-Cleona</t>
  </si>
  <si>
    <t>Delone Catholic</t>
  </si>
  <si>
    <t>Kutztown</t>
  </si>
  <si>
    <t>Oley Valley</t>
  </si>
  <si>
    <t>Northeastern</t>
  </si>
  <si>
    <t>Millersburg</t>
  </si>
  <si>
    <t>Camp Hill</t>
  </si>
  <si>
    <t>Mt. Calvary</t>
  </si>
  <si>
    <t>Scotland</t>
  </si>
  <si>
    <t>Lebanon Catholic</t>
  </si>
  <si>
    <t>Antietam</t>
  </si>
  <si>
    <t>Lancaster Christian</t>
  </si>
  <si>
    <t>York Country Day</t>
  </si>
  <si>
    <t>Columbia</t>
  </si>
  <si>
    <t>Greenwood</t>
  </si>
  <si>
    <t>Central Dauphin</t>
  </si>
  <si>
    <t>Cumberland Valley</t>
  </si>
  <si>
    <t>Red Land</t>
  </si>
  <si>
    <t>Conrad Weiser</t>
  </si>
  <si>
    <t>New Oxford</t>
  </si>
  <si>
    <t>West York</t>
  </si>
  <si>
    <t>West Perry</t>
  </si>
  <si>
    <t>Garden Spot</t>
  </si>
  <si>
    <t>Bermudian Springs</t>
  </si>
  <si>
    <t>Biglerville</t>
  </si>
  <si>
    <t>Fleetwood</t>
  </si>
  <si>
    <t>Wyomissing</t>
  </si>
  <si>
    <t>Living Word</t>
  </si>
  <si>
    <t>Consolation Round</t>
  </si>
  <si>
    <t>Manheim Central</t>
  </si>
  <si>
    <t>York Suburban</t>
  </si>
  <si>
    <t>York Christian</t>
  </si>
  <si>
    <t>Holy Name</t>
  </si>
  <si>
    <t>Lancaster Co. Day</t>
  </si>
  <si>
    <t>Governor Mifflin</t>
  </si>
  <si>
    <t>Daniel Boone</t>
  </si>
  <si>
    <t>Schuylkill Valley</t>
  </si>
  <si>
    <t>2/23 Central York 6:00</t>
  </si>
  <si>
    <t>2/23 Steel-High 6:00</t>
  </si>
  <si>
    <t>2/23 CD 6:00</t>
  </si>
  <si>
    <t>2/23 Carlisle 6:00</t>
  </si>
  <si>
    <t>2/23 Hempfield 6:00</t>
  </si>
  <si>
    <t>1-7  1-4  11-2</t>
  </si>
  <si>
    <t>1-2  1-1</t>
  </si>
  <si>
    <t>1-3  4-2  2-2</t>
  </si>
  <si>
    <t>4-1 2-1 11-1 1-1</t>
  </si>
  <si>
    <t>2-3 11-3</t>
  </si>
  <si>
    <t>11-2 1-1 4-1 2-1</t>
  </si>
  <si>
    <t>South Western</t>
  </si>
  <si>
    <t>CD East</t>
  </si>
  <si>
    <t>James Buchanan</t>
  </si>
  <si>
    <t>Muhlenberg</t>
  </si>
  <si>
    <t>Lancaster Menn.</t>
  </si>
  <si>
    <t>Littlestown</t>
  </si>
  <si>
    <t>Hbg. Christian</t>
  </si>
  <si>
    <t>Hbg. Academy</t>
  </si>
  <si>
    <t>Bible Baptist</t>
  </si>
  <si>
    <t>Lan. Country Day</t>
  </si>
  <si>
    <t>Mechanicsburg</t>
  </si>
  <si>
    <t>Northern Lebanon</t>
  </si>
  <si>
    <t>Tulpehoccken</t>
  </si>
  <si>
    <t>Pequea Valley</t>
  </si>
  <si>
    <t>2/23 Con. Valley 7:45</t>
  </si>
  <si>
    <t>2/23 Lanc. Cath. 7:45</t>
  </si>
  <si>
    <t>2/23 Steel-High 7:45</t>
  </si>
  <si>
    <t>2/23 Central York 7:45</t>
  </si>
  <si>
    <t>2/23 Cedar Crest 7:45</t>
  </si>
  <si>
    <t>2/23 Hempfield 7:45</t>
  </si>
  <si>
    <t>2/23 Mechanicsburg 7:45</t>
  </si>
  <si>
    <t>2/26 Steel-High 1:45</t>
  </si>
  <si>
    <t>2/26 Gettysburg 1:45</t>
  </si>
  <si>
    <t>2/29 Hersheypark 8:00</t>
  </si>
  <si>
    <t>2/29 Hersheypark 6:30</t>
  </si>
  <si>
    <t>3/4 Hersheypark 1:45</t>
  </si>
  <si>
    <t>2/26 Hersheypark 1:30</t>
  </si>
  <si>
    <t>2/26 Hersheypark 12:00</t>
  </si>
  <si>
    <t>2/22 Middletown 7:45</t>
  </si>
  <si>
    <t>2/22 CV 6:00</t>
  </si>
  <si>
    <t>2/22 Gov. Mifflin 7:45</t>
  </si>
  <si>
    <t>2/22 Lebanon 6:00</t>
  </si>
  <si>
    <t>2/22 Steel-High 7:45</t>
  </si>
  <si>
    <t>2/22 Warwick 7:45</t>
  </si>
  <si>
    <t>2/22 Central York 7:45</t>
  </si>
  <si>
    <t>2/22 Wilson 7:00</t>
  </si>
  <si>
    <t>2/25 Hersheypark 7:30</t>
  </si>
  <si>
    <t>2/25 Cedar Crest 7:00</t>
  </si>
  <si>
    <t>2/25 Middletown 7:45</t>
  </si>
  <si>
    <t>2/25 Hersheypark 6:00</t>
  </si>
  <si>
    <t>2/28 Hersheypark 8:00</t>
  </si>
  <si>
    <t>2/28 Hersheypark 6:30</t>
  </si>
  <si>
    <t>2/28 Cedar Crest</t>
  </si>
  <si>
    <t>2/28 Lancaster</t>
  </si>
  <si>
    <t>2/29 Steel-High</t>
  </si>
  <si>
    <t>3rd 3/2 TBA</t>
  </si>
  <si>
    <t>5th 3/2 TBA</t>
  </si>
  <si>
    <t>7th 3/2 TBA</t>
  </si>
  <si>
    <t>2/22 Lancaster 6:00</t>
  </si>
  <si>
    <t>2/22 Manheim Twp 6:00</t>
  </si>
  <si>
    <t>2/22 Lebanon 7:45</t>
  </si>
  <si>
    <t>2/22 Gov. Mifflin 6:00</t>
  </si>
  <si>
    <t>2/22 CV 7:45</t>
  </si>
  <si>
    <t>2/22 New Oxford 6:00</t>
  </si>
  <si>
    <t>2/22 Warwick 6:00</t>
  </si>
  <si>
    <t>2/22 CD 7:45</t>
  </si>
  <si>
    <t>2/25 South Western 7:00</t>
  </si>
  <si>
    <t>2/25 Warwick 6:00</t>
  </si>
  <si>
    <t>2/25 CV 6:00</t>
  </si>
  <si>
    <t>2/25 CV 7:45</t>
  </si>
  <si>
    <t>2/28 Hersheypark 5:00</t>
  </si>
  <si>
    <t>2/29 Hersheypark 5:00</t>
  </si>
  <si>
    <t>3/4 Hersheypark 10:30</t>
  </si>
  <si>
    <t>2/29 ELCO</t>
  </si>
  <si>
    <t>2/29 Lancaster</t>
  </si>
  <si>
    <t>2/23 CD East 7:45</t>
  </si>
  <si>
    <t>2/23 Cedar Crest 6:00</t>
  </si>
  <si>
    <t>2/23 Mechanicsburg 6:00</t>
  </si>
  <si>
    <t>2/23 Muhlenburg 7:45</t>
  </si>
  <si>
    <t>2/26 CD 1:45</t>
  </si>
  <si>
    <t>2/26 Cedar Crest 12:00</t>
  </si>
  <si>
    <t>2/26 Warwick 12:00</t>
  </si>
  <si>
    <t>2/26 CD 12:00</t>
  </si>
  <si>
    <t>2/29 Red Land 7:45</t>
  </si>
  <si>
    <t>2/29 Red Land 6:00</t>
  </si>
  <si>
    <t>3/3 Hersheypark 5:00</t>
  </si>
  <si>
    <t>2/29 Cedar Crest</t>
  </si>
  <si>
    <t>2/22 Lancaster 7:45</t>
  </si>
  <si>
    <t>2/22 Steel-High 6:00</t>
  </si>
  <si>
    <t>2/22 Manheim Twp. 7:45</t>
  </si>
  <si>
    <t>2/22 New Oxford 7:45</t>
  </si>
  <si>
    <t>2/22 Lanc. Menn. 7:45</t>
  </si>
  <si>
    <t>2/22 Wilson 6:00</t>
  </si>
  <si>
    <t>2/22 Trinity 6:00</t>
  </si>
  <si>
    <t>2/22 Trinity 7:45</t>
  </si>
  <si>
    <t>2/25 Lanc. Menn. 7:45</t>
  </si>
  <si>
    <t>Ephrata</t>
  </si>
  <si>
    <t>2/25 Warwick 7:45</t>
  </si>
  <si>
    <t>2/25 Lanc. Menn. 6:00</t>
  </si>
  <si>
    <t>2/25 Middletown 6:00</t>
  </si>
  <si>
    <t>2/28 Warwick 7:45</t>
  </si>
  <si>
    <t>2/28 Warwick 6:00</t>
  </si>
  <si>
    <t>2/28 ELCO</t>
  </si>
  <si>
    <t>3/3 Hersheypark 8:30</t>
  </si>
  <si>
    <t>2/23 Con. Valley 6:00</t>
  </si>
  <si>
    <t>2/23 East Penn MS 6:00</t>
  </si>
  <si>
    <t>2/23 Lanc. Menn. 7:45</t>
  </si>
  <si>
    <t>2/23 Lanc. Menn. 6:00</t>
  </si>
  <si>
    <t>2/23 Gov. Mifflin 6:00</t>
  </si>
  <si>
    <t>2/23 East Penn MS 7:45</t>
  </si>
  <si>
    <t>2/23 Lanc. Cath. 6:00</t>
  </si>
  <si>
    <t>2/23 Gov. Miffin 7:45</t>
  </si>
  <si>
    <t>2/26 Penn Manor 1:45</t>
  </si>
  <si>
    <t>2/26 Cedar Cliff 1:45</t>
  </si>
  <si>
    <t>2/26 Penn Manor 12:00</t>
  </si>
  <si>
    <t>2/26 Warwick 1:45</t>
  </si>
  <si>
    <t>2/29 Mechanicsburg 7:45</t>
  </si>
  <si>
    <t>2/29 ELCO 7:45</t>
  </si>
  <si>
    <t>2/29 Mechanicsburg</t>
  </si>
  <si>
    <t>3/4 Hersheypark 12:15</t>
  </si>
  <si>
    <t>3/2 Hersheypark 7:45</t>
  </si>
  <si>
    <t>2/23 CD 7:45</t>
  </si>
  <si>
    <t>2/23 Carlisle 7:45</t>
  </si>
  <si>
    <t>2/23 Manheim Twp. 6:00</t>
  </si>
  <si>
    <t>2/23 Muhlenberg 6:00</t>
  </si>
  <si>
    <t>2/23 CD East 6:00</t>
  </si>
  <si>
    <t>2/23 Manheim Twp. 7:45</t>
  </si>
  <si>
    <t>2/26 Gettysburg 12:00</t>
  </si>
  <si>
    <t>2/26 Steel-High 12:00</t>
  </si>
  <si>
    <t>2/26 Daniel Boone 1:45</t>
  </si>
  <si>
    <t>2/26 Daniel Boone 12:00</t>
  </si>
  <si>
    <t>2/29 Carlisle 7:45</t>
  </si>
  <si>
    <t>2/29 Wilson 7:45</t>
  </si>
  <si>
    <t>2/29 Carlisle</t>
  </si>
  <si>
    <t>2/29 Wilson</t>
  </si>
  <si>
    <t>3/3 Hersheypark 6:45</t>
  </si>
  <si>
    <t>2/22  Lanc. Menn. 6:00</t>
  </si>
  <si>
    <t>2/22 Middletown 6:00</t>
  </si>
  <si>
    <t>2/22 CD 6:00</t>
  </si>
  <si>
    <t>2/22 Central York 6:00</t>
  </si>
  <si>
    <t>2/25 CD East 7:45</t>
  </si>
  <si>
    <t>2/25 CD East 6:00</t>
  </si>
  <si>
    <t>2/25 Carlisle 6:00</t>
  </si>
  <si>
    <t>2/25 Carlisle 7:45</t>
  </si>
  <si>
    <t>2/28 Manheim Twp. 7:45</t>
  </si>
  <si>
    <t>2/28 Carlisle 7:45</t>
  </si>
  <si>
    <t>2/28 Manheim Twp.</t>
  </si>
  <si>
    <t>2/28 Carlisle</t>
  </si>
  <si>
    <t>3/2 Hershepark 6:00</t>
  </si>
  <si>
    <t>4-4  2-3</t>
  </si>
  <si>
    <t>2-2  11-1  4-1</t>
  </si>
  <si>
    <t>OT</t>
  </si>
  <si>
    <t>2000 AAAA Boys</t>
  </si>
  <si>
    <t>2000 AAA Boys</t>
  </si>
  <si>
    <t>2000 A Boys</t>
  </si>
  <si>
    <t>2000 AA Boys</t>
  </si>
  <si>
    <t>2000 AAA Girls</t>
  </si>
  <si>
    <t>2000 AAAA Girls</t>
  </si>
  <si>
    <t>2000 A Girls</t>
  </si>
  <si>
    <t>2000 AA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</si>
</sst>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</font>
    <font>
      <sz val="8"/>
      <name val="Arial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9" fontId="3" fillId="0" borderId="0" xfId="1" applyFont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35" sqref="E35"/>
    </sheetView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225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8</v>
      </c>
      <c r="B2" s="1">
        <v>55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97</v>
      </c>
      <c r="B3" s="5"/>
      <c r="C3" s="1" t="str">
        <f>IF(B2=B4," ",IF(B2&gt;B4,A2,A4))</f>
        <v>Hempfield</v>
      </c>
      <c r="D3" s="1">
        <v>31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69</v>
      </c>
      <c r="B4" s="7">
        <v>29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2" t="s">
        <v>109</v>
      </c>
      <c r="D5" s="8"/>
      <c r="E5" s="1" t="str">
        <f>IF(D3=D7," ",IF(D3&gt;D7,C3,C7))</f>
        <v>Hempfield</v>
      </c>
      <c r="F5" s="1">
        <v>51</v>
      </c>
      <c r="G5" s="2"/>
      <c r="H5" s="1"/>
      <c r="I5" s="1"/>
      <c r="J5" s="3"/>
      <c r="K5" s="3"/>
    </row>
    <row r="6" spans="1:11" ht="9.75" customHeight="1" x14ac:dyDescent="0.2">
      <c r="A6" s="1" t="s">
        <v>6</v>
      </c>
      <c r="B6" s="1">
        <v>48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98</v>
      </c>
      <c r="B7" s="5"/>
      <c r="C7" s="6" t="str">
        <f>IF(B6=B8," ",IF(B6&gt;B8,A6,A8))</f>
        <v>Lebanon</v>
      </c>
      <c r="D7" s="7">
        <v>30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0</v>
      </c>
      <c r="B8" s="7">
        <v>55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106</v>
      </c>
      <c r="F9" s="8"/>
      <c r="G9" s="1" t="str">
        <f>IF(F5=F13," ",IF(F5&gt;F13,E5,E13))</f>
        <v>Hempfield</v>
      </c>
      <c r="H9" s="6">
        <v>55</v>
      </c>
      <c r="I9" s="1"/>
      <c r="J9" s="3"/>
      <c r="K9" s="3"/>
    </row>
    <row r="10" spans="1:11" ht="9.75" customHeight="1" x14ac:dyDescent="0.2">
      <c r="A10" s="1" t="s">
        <v>50</v>
      </c>
      <c r="B10" s="1">
        <v>57</v>
      </c>
      <c r="C10" s="2"/>
      <c r="D10" s="1"/>
      <c r="E10" s="1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99</v>
      </c>
      <c r="B11" s="5"/>
      <c r="C11" s="1" t="str">
        <f>IF(B10=B12," ",IF(B10&gt;B12,A10,A12))</f>
        <v>Reading</v>
      </c>
      <c r="D11" s="1">
        <v>67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3</v>
      </c>
      <c r="B12" s="7">
        <v>61</v>
      </c>
      <c r="C12" s="4"/>
      <c r="D12" s="5"/>
      <c r="E12" s="2"/>
      <c r="F12" s="8"/>
      <c r="G12" s="9" t="s">
        <v>77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104</v>
      </c>
      <c r="D13" s="8"/>
      <c r="E13" s="6" t="str">
        <f>IF(D11=D15," ",IF(D11&gt;D15,C11,C15))</f>
        <v>Reading</v>
      </c>
      <c r="F13" s="7">
        <v>38</v>
      </c>
      <c r="G13" s="9" t="s">
        <v>78</v>
      </c>
      <c r="H13" s="8"/>
      <c r="I13" s="1"/>
      <c r="J13" s="3"/>
      <c r="K13" s="3"/>
    </row>
    <row r="14" spans="1:11" ht="9.75" customHeight="1" x14ac:dyDescent="0.2">
      <c r="A14" s="1" t="s">
        <v>52</v>
      </c>
      <c r="B14" s="1">
        <v>61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100</v>
      </c>
      <c r="B15" s="5"/>
      <c r="C15" s="6" t="str">
        <f>IF(B14=B16," ",IF(B14&gt;B16,A14,A16))</f>
        <v>York</v>
      </c>
      <c r="D15" s="7">
        <v>51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7</v>
      </c>
      <c r="B16" s="7">
        <v>74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63</v>
      </c>
      <c r="F17" s="1"/>
      <c r="G17" s="12" t="s">
        <v>108</v>
      </c>
      <c r="H17" s="8"/>
      <c r="I17" s="6" t="str">
        <f>IF(H9=H25," ",IF(H9&gt;H25,G9,G25))</f>
        <v>Lancaster</v>
      </c>
      <c r="J17" s="6"/>
      <c r="K17" s="3"/>
      <c r="L17" s="10"/>
    </row>
    <row r="18" spans="1:12" ht="9.75" customHeight="1" x14ac:dyDescent="0.2">
      <c r="A18" s="1" t="s">
        <v>2</v>
      </c>
      <c r="B18" s="1">
        <v>64</v>
      </c>
      <c r="C18" s="1"/>
      <c r="D18" s="1"/>
      <c r="E18" s="12" t="s">
        <v>127</v>
      </c>
      <c r="F18" s="1"/>
      <c r="G18" s="12"/>
      <c r="H18" s="8"/>
      <c r="I18" s="9"/>
      <c r="J18" s="3"/>
      <c r="K18" s="9"/>
      <c r="L18" s="10"/>
    </row>
    <row r="19" spans="1:12" ht="9.75" customHeight="1" x14ac:dyDescent="0.2">
      <c r="A19" s="11" t="s">
        <v>102</v>
      </c>
      <c r="B19" s="5"/>
      <c r="C19" s="1" t="str">
        <f>IF(B18=B20," ",IF(B18&gt;B20,A18,A20))</f>
        <v>Lancaster</v>
      </c>
      <c r="D19" s="1">
        <v>66</v>
      </c>
      <c r="E19" s="1"/>
      <c r="F19" s="1"/>
      <c r="G19" s="12" t="s">
        <v>128</v>
      </c>
      <c r="H19" s="8"/>
      <c r="I19" s="9"/>
      <c r="J19" s="3"/>
      <c r="K19" s="9"/>
      <c r="L19" s="10"/>
    </row>
    <row r="20" spans="1:12" ht="9.75" customHeight="1" x14ac:dyDescent="0.2">
      <c r="A20" s="6" t="s">
        <v>4</v>
      </c>
      <c r="B20" s="7">
        <v>58</v>
      </c>
      <c r="C20" s="4"/>
      <c r="D20" s="5"/>
      <c r="E20" s="1"/>
      <c r="F20" s="1"/>
      <c r="G20" s="13" t="s">
        <v>129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110</v>
      </c>
      <c r="D21" s="8"/>
      <c r="E21" s="1" t="str">
        <f>IF(D19=D23," ",IF(D19&gt;D23,C19,C23))</f>
        <v>Lancaster</v>
      </c>
      <c r="F21" s="1">
        <v>89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83</v>
      </c>
      <c r="B22" s="1">
        <v>61</v>
      </c>
      <c r="C22" s="1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76</v>
      </c>
      <c r="B23" s="5"/>
      <c r="C23" s="6" t="str">
        <f>IF(B22=B24," ",IF(B22&gt;B24,A22,A24))</f>
        <v>South Western</v>
      </c>
      <c r="D23" s="7">
        <v>63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84</v>
      </c>
      <c r="B24" s="7">
        <v>39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107</v>
      </c>
      <c r="F25" s="8"/>
      <c r="G25" s="6" t="str">
        <f>IF(F21=F29," ",IF(F21&gt;F29,E21,E29))</f>
        <v>Lancaster</v>
      </c>
      <c r="H25" s="7">
        <v>58</v>
      </c>
      <c r="I25" s="9"/>
      <c r="J25" s="3"/>
      <c r="K25" s="9"/>
      <c r="L25" s="10"/>
    </row>
    <row r="26" spans="1:12" ht="9.75" customHeight="1" x14ac:dyDescent="0.2">
      <c r="A26" s="1" t="s">
        <v>14</v>
      </c>
      <c r="B26" s="1">
        <v>41</v>
      </c>
      <c r="C26" s="2"/>
      <c r="D26" s="1"/>
      <c r="E26" s="1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103</v>
      </c>
      <c r="B27" s="5"/>
      <c r="C27" s="1" t="str">
        <f>IF(B26=B28," ",IF(B26&gt;B28,A26,A28))</f>
        <v>Harrisburg</v>
      </c>
      <c r="D27" s="1">
        <v>58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1</v>
      </c>
      <c r="B28" s="7">
        <v>39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105</v>
      </c>
      <c r="D29" s="8"/>
      <c r="E29" s="6" t="str">
        <f>IF(D27=D31," ",IF(D27&gt;D31,C27,C31))</f>
        <v>Harrisburg</v>
      </c>
      <c r="F29" s="7">
        <v>70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11</v>
      </c>
      <c r="B30" s="1">
        <v>51</v>
      </c>
      <c r="C30" s="1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101</v>
      </c>
      <c r="B31" s="5"/>
      <c r="C31" s="6" t="str">
        <f>IF(B30=B32," ",IF(B30&gt;B32,A30,A32))</f>
        <v>Chambersburg</v>
      </c>
      <c r="D31" s="7">
        <v>55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12</v>
      </c>
      <c r="B32" s="7">
        <v>48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226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 t="s">
        <v>20</v>
      </c>
      <c r="B36" s="1">
        <v>68</v>
      </c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 t="s">
        <v>111</v>
      </c>
      <c r="B37" s="5"/>
      <c r="C37" s="1" t="str">
        <f>IF(B36=B38," ",IF(B36&gt;B38,A36,A38))</f>
        <v>Steel-High</v>
      </c>
      <c r="D37" s="1">
        <v>59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 t="s">
        <v>17</v>
      </c>
      <c r="B38" s="7">
        <v>40</v>
      </c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2" t="s">
        <v>119</v>
      </c>
      <c r="D39" s="8"/>
      <c r="E39" s="1" t="str">
        <f>IF(D37=D41," ",IF(D37&gt;D41,C37,C41))</f>
        <v>Steel-High</v>
      </c>
      <c r="F39" s="1">
        <v>66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85</v>
      </c>
      <c r="B40" s="1">
        <v>48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112</v>
      </c>
      <c r="B41" s="5"/>
      <c r="C41" s="6" t="str">
        <f>IF(B40=B42," ",IF(B40&gt;B42,A40,A42))</f>
        <v>Hershey</v>
      </c>
      <c r="D41" s="7">
        <v>49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22</v>
      </c>
      <c r="B42" s="7">
        <v>54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123</v>
      </c>
      <c r="F43" s="8"/>
      <c r="G43" s="1" t="str">
        <f>IF(F39=F47," ",IF(F39&gt;F47,E39,E47))</f>
        <v>Steel-High</v>
      </c>
      <c r="H43" s="6">
        <v>66</v>
      </c>
      <c r="I43" s="1"/>
      <c r="J43" s="3"/>
      <c r="K43" s="9"/>
      <c r="L43" s="10"/>
      <c r="M43" s="10"/>
    </row>
    <row r="44" spans="1:13" ht="9.75" customHeight="1" x14ac:dyDescent="0.2">
      <c r="A44" s="1" t="s">
        <v>24</v>
      </c>
      <c r="B44" s="1">
        <v>55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113</v>
      </c>
      <c r="B45" s="5"/>
      <c r="C45" s="1" t="str">
        <f>IF(B44=B46," ",IF(B44&gt;B46,A44,A46))</f>
        <v>Hamburg</v>
      </c>
      <c r="D45" s="1">
        <v>36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16</v>
      </c>
      <c r="B46" s="7">
        <v>39</v>
      </c>
      <c r="C46" s="4"/>
      <c r="D46" s="5"/>
      <c r="E46" s="2"/>
      <c r="F46" s="8"/>
      <c r="G46" s="21" t="s">
        <v>79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120</v>
      </c>
      <c r="D47" s="8"/>
      <c r="E47" s="6" t="str">
        <f>IF(D45=D49," ",IF(D45&gt;D49,C45,C49))</f>
        <v>Susquehanna Twp.</v>
      </c>
      <c r="F47" s="7">
        <v>53</v>
      </c>
      <c r="G47" s="9" t="s">
        <v>80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86</v>
      </c>
      <c r="B48" s="1">
        <v>41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114</v>
      </c>
      <c r="B49" s="5"/>
      <c r="C49" s="6" t="str">
        <f>IF(B48=B50," ",IF(B48&gt;B50,A48,A50))</f>
        <v>Susquehanna Twp.</v>
      </c>
      <c r="D49" s="7">
        <v>50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21</v>
      </c>
      <c r="B50" s="7">
        <v>71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63</v>
      </c>
      <c r="F51" s="1"/>
      <c r="G51" s="13" t="s">
        <v>193</v>
      </c>
      <c r="H51" s="8"/>
      <c r="I51" s="6" t="str">
        <f>IF(H43=H59," ",IF(H43&gt;H59,G43,G59))</f>
        <v>Steel-High</v>
      </c>
      <c r="J51" s="6"/>
      <c r="K51" s="3"/>
      <c r="L51" s="10"/>
      <c r="M51" s="10"/>
    </row>
    <row r="52" spans="1:13" ht="9.75" customHeight="1" x14ac:dyDescent="0.2">
      <c r="A52" s="1" t="s">
        <v>18</v>
      </c>
      <c r="B52" s="1">
        <v>74</v>
      </c>
      <c r="C52" s="1"/>
      <c r="D52" s="1"/>
      <c r="E52" s="12" t="s">
        <v>125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115</v>
      </c>
      <c r="B53" s="5"/>
      <c r="C53" s="1" t="str">
        <f>IF(B52=B54," ",IF(B52&gt;B54,A52,A54))</f>
        <v>Bishop McDevitt</v>
      </c>
      <c r="D53" s="1">
        <v>67</v>
      </c>
      <c r="E53" s="12" t="s">
        <v>126</v>
      </c>
      <c r="F53" s="1"/>
      <c r="G53" s="12" t="s">
        <v>128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26</v>
      </c>
      <c r="B54" s="7">
        <v>49</v>
      </c>
      <c r="C54" s="4"/>
      <c r="D54" s="5"/>
      <c r="E54" s="1"/>
      <c r="F54" s="1"/>
      <c r="G54" s="13" t="s">
        <v>129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5" t="s">
        <v>121</v>
      </c>
      <c r="D55" s="8"/>
      <c r="E55" s="1" t="str">
        <f>IF(D53=D57," ",IF(D53&gt;D57,C53,C57))</f>
        <v>Lampeter-Strasburg</v>
      </c>
      <c r="F55" s="1">
        <v>65</v>
      </c>
      <c r="G55" s="13" t="s">
        <v>130</v>
      </c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87</v>
      </c>
      <c r="B56" s="1">
        <v>57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116</v>
      </c>
      <c r="B57" s="5"/>
      <c r="C57" s="6" t="str">
        <f>IF(B56=B58," ",IF(B56&gt;B58,A56,A58))</f>
        <v>Lampeter-Strasburg</v>
      </c>
      <c r="D57" s="7">
        <v>68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23</v>
      </c>
      <c r="B58" s="7">
        <v>70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124</v>
      </c>
      <c r="F59" s="17" t="s">
        <v>224</v>
      </c>
      <c r="G59" s="6" t="str">
        <f>IF(F55=F63," ",IF(F55&gt;F63,E55,E63))</f>
        <v>West York</v>
      </c>
      <c r="H59" s="7">
        <v>46</v>
      </c>
      <c r="I59" s="9"/>
      <c r="J59" s="3"/>
      <c r="K59" s="3"/>
      <c r="L59" s="10"/>
      <c r="M59" s="10"/>
    </row>
    <row r="60" spans="1:13" ht="9.75" customHeight="1" x14ac:dyDescent="0.2">
      <c r="A60" s="1" t="s">
        <v>55</v>
      </c>
      <c r="B60" s="1">
        <v>41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117</v>
      </c>
      <c r="B61" s="5"/>
      <c r="C61" s="1" t="str">
        <f>IF(B60=B62," ",IF(B60&gt;B62,A60,A62))</f>
        <v>West York</v>
      </c>
      <c r="D61" s="1">
        <v>92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65</v>
      </c>
      <c r="B62" s="7">
        <v>36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2" t="s">
        <v>122</v>
      </c>
      <c r="D63" s="8"/>
      <c r="E63" s="6" t="str">
        <f>IF(D61=D65," ",IF(D61&gt;D65,C61,C65))</f>
        <v>West York</v>
      </c>
      <c r="F63" s="7">
        <v>68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 t="s">
        <v>60</v>
      </c>
      <c r="B64" s="1">
        <v>50</v>
      </c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 t="s">
        <v>118</v>
      </c>
      <c r="B65" s="5"/>
      <c r="C65" s="6" t="str">
        <f>IF(B64=B66," ",IF(B64&gt;B66,A64,A66))</f>
        <v>Garden Spot</v>
      </c>
      <c r="D65" s="7">
        <v>78</v>
      </c>
      <c r="E65" s="2"/>
      <c r="F65" s="1"/>
      <c r="G65" s="2"/>
      <c r="H65" s="3"/>
      <c r="I65" s="9"/>
    </row>
    <row r="66" spans="1:9" ht="9.6" customHeight="1" x14ac:dyDescent="0.2">
      <c r="A66" s="6" t="s">
        <v>57</v>
      </c>
      <c r="B66" s="7">
        <v>67</v>
      </c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1" sqref="E1"/>
    </sheetView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228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36</v>
      </c>
      <c r="B2" s="1">
        <v>49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9" t="s">
        <v>131</v>
      </c>
      <c r="B3" s="5"/>
      <c r="C3" s="1" t="str">
        <f>IF(B2=B4," ",IF(B2&gt;B4,A2,A4))</f>
        <v>Delone Catholic</v>
      </c>
      <c r="D3" s="1">
        <v>53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61</v>
      </c>
      <c r="B4" s="7">
        <v>42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5" t="s">
        <v>139</v>
      </c>
      <c r="D5" s="18"/>
      <c r="E5" s="1" t="str">
        <f>IF(D3=D7," ",IF(D3&gt;D7,C3,C7))</f>
        <v>Delone Catholic</v>
      </c>
      <c r="F5" s="1">
        <v>44</v>
      </c>
      <c r="G5" s="2"/>
      <c r="H5" s="1"/>
      <c r="I5" s="1"/>
      <c r="J5" s="3"/>
      <c r="K5" s="3"/>
    </row>
    <row r="6" spans="1:11" ht="9.75" customHeight="1" x14ac:dyDescent="0.2">
      <c r="A6" s="1" t="s">
        <v>38</v>
      </c>
      <c r="B6" s="1">
        <v>62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132</v>
      </c>
      <c r="B7" s="5"/>
      <c r="C7" s="6" t="str">
        <f>IF(B6=B8," ",IF(B6&gt;B8,A6,A8))</f>
        <v>Oley Valley</v>
      </c>
      <c r="D7" s="7">
        <v>48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32</v>
      </c>
      <c r="B8" s="7">
        <v>52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143</v>
      </c>
      <c r="F9" s="8"/>
      <c r="G9" s="1" t="str">
        <f>IF(F5=F13," ",IF(F5&gt;F13,E5,E13))</f>
        <v>Reading CC</v>
      </c>
      <c r="H9" s="6">
        <v>54</v>
      </c>
      <c r="I9" s="1"/>
      <c r="J9" s="3"/>
      <c r="K9" s="3"/>
    </row>
    <row r="10" spans="1:11" ht="9.75" customHeight="1" x14ac:dyDescent="0.2">
      <c r="A10" s="1" t="s">
        <v>35</v>
      </c>
      <c r="B10" s="1">
        <v>52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133</v>
      </c>
      <c r="B11" s="5"/>
      <c r="C11" s="1" t="str">
        <f>IF(B10=B12," ",IF(B10&gt;B12,A10,A12))</f>
        <v>Annville-Cleona</v>
      </c>
      <c r="D11" s="1">
        <v>32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30</v>
      </c>
      <c r="B12" s="7">
        <v>48</v>
      </c>
      <c r="C12" s="4"/>
      <c r="D12" s="5"/>
      <c r="E12" s="2"/>
      <c r="F12" s="8"/>
      <c r="G12" s="9" t="s">
        <v>81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140</v>
      </c>
      <c r="D13" s="8"/>
      <c r="E13" s="6" t="str">
        <f>IF(D11=D15," ",IF(D11&gt;D15,C11,C15))</f>
        <v>Reading CC</v>
      </c>
      <c r="F13" s="7">
        <v>49</v>
      </c>
      <c r="G13" s="9" t="s">
        <v>82</v>
      </c>
      <c r="H13" s="8"/>
      <c r="I13" s="1"/>
      <c r="J13" s="3"/>
      <c r="K13" s="3"/>
    </row>
    <row r="14" spans="1:11" ht="9.75" customHeight="1" x14ac:dyDescent="0.2">
      <c r="A14" s="1" t="s">
        <v>29</v>
      </c>
      <c r="B14" s="1">
        <v>50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134</v>
      </c>
      <c r="B15" s="5"/>
      <c r="C15" s="6" t="str">
        <f>IF(B14=B16," ",IF(B14&gt;B16,A14,A16))</f>
        <v>Reading CC</v>
      </c>
      <c r="D15" s="7">
        <v>39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27</v>
      </c>
      <c r="B16" s="7">
        <v>63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63</v>
      </c>
      <c r="F17" s="1"/>
      <c r="G17" s="12" t="s">
        <v>145</v>
      </c>
      <c r="H17" s="8"/>
      <c r="I17" s="6" t="str">
        <f>IF(H9=H25," ",IF(H9&gt;H25,G9,G25))</f>
        <v>Reading CC</v>
      </c>
      <c r="J17" s="6"/>
      <c r="K17" s="3"/>
      <c r="L17" s="10"/>
    </row>
    <row r="18" spans="1:12" ht="9.75" customHeight="1" x14ac:dyDescent="0.2">
      <c r="A18" s="1" t="s">
        <v>31</v>
      </c>
      <c r="B18" s="1">
        <v>92</v>
      </c>
      <c r="C18" s="1"/>
      <c r="D18" s="1"/>
      <c r="E18" s="12" t="s">
        <v>146</v>
      </c>
      <c r="F18" s="1"/>
      <c r="G18" s="9"/>
      <c r="H18" s="8"/>
      <c r="I18" s="9"/>
      <c r="J18" s="3"/>
      <c r="K18" s="9"/>
      <c r="L18" s="10"/>
    </row>
    <row r="19" spans="1:12" ht="9.75" customHeight="1" x14ac:dyDescent="0.2">
      <c r="A19" s="11" t="s">
        <v>135</v>
      </c>
      <c r="B19" s="5"/>
      <c r="C19" s="1" t="str">
        <f>IF(B18=B20," ",IF(B18&gt;B20,A18,A20))</f>
        <v>Halifax</v>
      </c>
      <c r="D19" s="1">
        <v>61</v>
      </c>
      <c r="E19" s="12" t="s">
        <v>147</v>
      </c>
      <c r="F19" s="1"/>
      <c r="G19" s="12" t="s">
        <v>128</v>
      </c>
      <c r="H19" s="8"/>
      <c r="I19" s="9"/>
      <c r="J19" s="3"/>
      <c r="K19" s="9"/>
      <c r="L19" s="10"/>
    </row>
    <row r="20" spans="1:12" ht="9.75" customHeight="1" x14ac:dyDescent="0.2">
      <c r="A20" s="6" t="s">
        <v>15</v>
      </c>
      <c r="B20" s="7">
        <v>53</v>
      </c>
      <c r="C20" s="4"/>
      <c r="D20" s="5"/>
      <c r="E20" s="1"/>
      <c r="F20" s="1"/>
      <c r="G20" s="13" t="s">
        <v>129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141</v>
      </c>
      <c r="D21" s="8"/>
      <c r="E21" s="1" t="str">
        <f>IF(D19=D23," ",IF(D19&gt;D23,C19,C23))</f>
        <v>Halifax</v>
      </c>
      <c r="F21" s="1">
        <v>75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88</v>
      </c>
      <c r="B22" s="1">
        <v>61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136</v>
      </c>
      <c r="B23" s="5"/>
      <c r="C23" s="6" t="str">
        <f>IF(B22=B24," ",IF(B22&gt;B24,A22,A24))</f>
        <v>Littlestown</v>
      </c>
      <c r="D23" s="7">
        <v>44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48</v>
      </c>
      <c r="B24" s="7">
        <v>60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144</v>
      </c>
      <c r="F25" s="8"/>
      <c r="G25" s="6" t="str">
        <f>IF(F21=F29," ",IF(F21&gt;F29,E21,E29))</f>
        <v>Halifax</v>
      </c>
      <c r="H25" s="7">
        <v>51</v>
      </c>
      <c r="I25" s="9"/>
      <c r="J25" s="3"/>
      <c r="K25" s="9"/>
      <c r="L25" s="10"/>
    </row>
    <row r="26" spans="1:12" ht="9.75" customHeight="1" x14ac:dyDescent="0.2">
      <c r="A26" s="1" t="s">
        <v>39</v>
      </c>
      <c r="B26" s="1">
        <v>69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137</v>
      </c>
      <c r="B27" s="24"/>
      <c r="C27" s="1" t="str">
        <f>IF(B26=B28," ",IF(B26&gt;B28,A26,A28))</f>
        <v>Northeastern</v>
      </c>
      <c r="D27" s="1">
        <v>59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34</v>
      </c>
      <c r="B28" s="7">
        <v>68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142</v>
      </c>
      <c r="D29" s="23"/>
      <c r="E29" s="6" t="str">
        <f>IF(D27=D31," ",IF(D27&gt;D31,C27,C31))</f>
        <v>Trinity</v>
      </c>
      <c r="F29" s="7">
        <v>61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25</v>
      </c>
      <c r="B30" s="1">
        <v>69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138</v>
      </c>
      <c r="B31" s="5"/>
      <c r="C31" s="6" t="str">
        <f>IF(B30=B32," ",IF(B30&gt;B32,A30,A32))</f>
        <v>Trinity</v>
      </c>
      <c r="D31" s="7">
        <v>77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28</v>
      </c>
      <c r="B32" s="7">
        <v>98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227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/>
      <c r="B36" s="1"/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/>
      <c r="B37" s="5"/>
      <c r="C37" s="1" t="s">
        <v>49</v>
      </c>
      <c r="D37" s="1">
        <v>58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/>
      <c r="B38" s="7"/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5" t="s">
        <v>152</v>
      </c>
      <c r="D39" s="8"/>
      <c r="E39" s="1" t="str">
        <f>IF(D37=D41," ",IF(D37&gt;D41,C37,C41))</f>
        <v>Greenwood</v>
      </c>
      <c r="F39" s="1">
        <v>72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89</v>
      </c>
      <c r="B40" s="1">
        <v>76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148</v>
      </c>
      <c r="B41" s="5"/>
      <c r="C41" s="6" t="str">
        <f>IF(B40=B42," ",IF(B40&gt;B42,A40,A42))</f>
        <v>Hbg. Christian</v>
      </c>
      <c r="D41" s="7">
        <v>48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90</v>
      </c>
      <c r="B42" s="7">
        <v>56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156</v>
      </c>
      <c r="F43" s="8"/>
      <c r="G43" s="1" t="str">
        <f>IF(F39=F47," ",IF(F39&gt;F47,E39,E47))</f>
        <v>Greenwood</v>
      </c>
      <c r="H43" s="6">
        <v>45</v>
      </c>
      <c r="I43" s="1"/>
      <c r="J43" s="3"/>
      <c r="K43" s="9"/>
      <c r="L43" s="10"/>
      <c r="M43" s="10"/>
    </row>
    <row r="44" spans="1:13" ht="9.75" customHeight="1" x14ac:dyDescent="0.2">
      <c r="A44" s="1" t="s">
        <v>41</v>
      </c>
      <c r="B44" s="1">
        <v>66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73</v>
      </c>
      <c r="B45" s="5"/>
      <c r="C45" s="1" t="str">
        <f>IF(B44=B46," ",IF(B44&gt;B46,A44,A46))</f>
        <v>Camp Hill</v>
      </c>
      <c r="D45" s="1">
        <v>58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66</v>
      </c>
      <c r="B46" s="7">
        <v>51</v>
      </c>
      <c r="C46" s="4"/>
      <c r="D46" s="5"/>
      <c r="E46" s="2"/>
      <c r="F46" s="8"/>
      <c r="G46" s="22" t="s">
        <v>222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153</v>
      </c>
      <c r="D47" s="17"/>
      <c r="E47" s="6" t="str">
        <f>IF(D45=D49," ",IF(D45&gt;D49,C45,C49))</f>
        <v>Camp Hill</v>
      </c>
      <c r="F47" s="7">
        <v>62</v>
      </c>
      <c r="G47" s="22" t="s">
        <v>223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45</v>
      </c>
      <c r="B48" s="1">
        <v>57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149</v>
      </c>
      <c r="B49" s="5"/>
      <c r="C49" s="6" t="str">
        <f>IF(B48=B50," ",IF(B48&gt;B50,A48,A50))</f>
        <v>Antietam</v>
      </c>
      <c r="D49" s="7">
        <v>50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42</v>
      </c>
      <c r="B50" s="7">
        <v>54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63</v>
      </c>
      <c r="F51" s="1"/>
      <c r="G51" s="12" t="s">
        <v>158</v>
      </c>
      <c r="H51" s="8"/>
      <c r="I51" s="6" t="str">
        <f>IF(H43=H59," ",IF(H43&gt;H59,G43,G59))</f>
        <v>Lebanon Catholic</v>
      </c>
      <c r="J51" s="6"/>
      <c r="K51" s="3"/>
      <c r="L51" s="10"/>
      <c r="M51" s="10"/>
    </row>
    <row r="52" spans="1:13" ht="9.75" customHeight="1" x14ac:dyDescent="0.2">
      <c r="A52" s="1" t="s">
        <v>44</v>
      </c>
      <c r="B52" s="1">
        <v>83</v>
      </c>
      <c r="C52" s="1"/>
      <c r="D52" s="1"/>
      <c r="E52" s="12" t="s">
        <v>159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150</v>
      </c>
      <c r="B53" s="5"/>
      <c r="C53" s="1" t="str">
        <f>IF(B52=B54," ",IF(B52&gt;B54,A52,A54))</f>
        <v>Lebanon Catholic</v>
      </c>
      <c r="D53" s="1">
        <v>75</v>
      </c>
      <c r="E53" s="1"/>
      <c r="F53" s="1"/>
      <c r="G53" s="12" t="s">
        <v>128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47</v>
      </c>
      <c r="B54" s="7">
        <v>31</v>
      </c>
      <c r="C54" s="4"/>
      <c r="D54" s="5"/>
      <c r="E54" s="1"/>
      <c r="F54" s="1"/>
      <c r="G54" s="13" t="s">
        <v>129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2" t="s">
        <v>154</v>
      </c>
      <c r="D55" s="8"/>
      <c r="E55" s="1" t="str">
        <f>IF(D53=D57," ",IF(D53&gt;D57,C53,C57))</f>
        <v>Lebanon Catholic</v>
      </c>
      <c r="F55" s="1">
        <v>70</v>
      </c>
      <c r="G55" s="9"/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92</v>
      </c>
      <c r="B56" s="1">
        <v>53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9" t="s">
        <v>72</v>
      </c>
      <c r="B57" s="5"/>
      <c r="C57" s="6" t="str">
        <f>IF(B56=B58," ",IF(B56&gt;B58,A56,A58))</f>
        <v>Bible Baptist</v>
      </c>
      <c r="D57" s="7">
        <v>54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91</v>
      </c>
      <c r="B58" s="7">
        <v>56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157</v>
      </c>
      <c r="F59" s="8"/>
      <c r="G59" s="6" t="str">
        <f>IF(F55=F63," ",IF(F55&gt;F63,E55,E63))</f>
        <v>Lebanon Catholic</v>
      </c>
      <c r="H59" s="7">
        <v>51</v>
      </c>
      <c r="I59" s="9"/>
      <c r="J59" s="3"/>
      <c r="K59" s="3"/>
      <c r="L59" s="10"/>
      <c r="M59" s="10"/>
    </row>
    <row r="60" spans="1:13" ht="9.75" customHeight="1" x14ac:dyDescent="0.2">
      <c r="A60" s="1" t="s">
        <v>46</v>
      </c>
      <c r="B60" s="1">
        <v>53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151</v>
      </c>
      <c r="B61" s="5"/>
      <c r="C61" s="1" t="str">
        <f>IF(B60=B62," ",IF(B60&gt;B62,A60,A62))</f>
        <v>Holy Name</v>
      </c>
      <c r="D61" s="1">
        <v>61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67</v>
      </c>
      <c r="B62" s="7">
        <v>86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2" t="s">
        <v>155</v>
      </c>
      <c r="D63" s="8"/>
      <c r="E63" s="6" t="str">
        <f>IF(D61=D65," ",IF(D61&gt;D65,C61,C65))</f>
        <v>Scotland</v>
      </c>
      <c r="F63" s="7">
        <v>69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/>
      <c r="B64" s="1"/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/>
      <c r="B65" s="5"/>
      <c r="C65" s="6" t="s">
        <v>43</v>
      </c>
      <c r="D65" s="7">
        <v>72</v>
      </c>
      <c r="E65" s="2"/>
      <c r="F65" s="1"/>
      <c r="G65" s="2"/>
      <c r="H65" s="3"/>
      <c r="I65" s="9"/>
    </row>
    <row r="66" spans="1:9" ht="9.6" customHeight="1" x14ac:dyDescent="0.2">
      <c r="A66" s="6"/>
      <c r="B66" s="7"/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E1" sqref="E1"/>
    </sheetView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230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8</v>
      </c>
      <c r="B2" s="1">
        <v>31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160</v>
      </c>
      <c r="B3" s="5"/>
      <c r="C3" s="1" t="str">
        <f>IF(B2=B4," ",IF(B2&gt;B4,A2,A4))</f>
        <v>Hempfield</v>
      </c>
      <c r="D3" s="1">
        <v>33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69</v>
      </c>
      <c r="B4" s="7">
        <v>18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2" t="s">
        <v>168</v>
      </c>
      <c r="D5" s="8"/>
      <c r="E5" s="1" t="str">
        <f>IF(D3=D7," ",IF(D3&gt;D7,C3,C7))</f>
        <v>Cumberland Valley</v>
      </c>
      <c r="F5" s="1">
        <v>47</v>
      </c>
      <c r="G5" s="2"/>
      <c r="H5" s="1"/>
      <c r="I5" s="1"/>
      <c r="J5" s="3"/>
      <c r="K5" s="3"/>
    </row>
    <row r="6" spans="1:11" ht="9.75" customHeight="1" x14ac:dyDescent="0.2">
      <c r="A6" s="1" t="s">
        <v>51</v>
      </c>
      <c r="B6" s="1">
        <v>59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161</v>
      </c>
      <c r="B7" s="5"/>
      <c r="C7" s="6" t="str">
        <f>IF(B6=B8," ",IF(B6&gt;B8,A6,A8))</f>
        <v>Cumberland Valley</v>
      </c>
      <c r="D7" s="7">
        <v>57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169</v>
      </c>
      <c r="B8" s="7">
        <v>46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2" t="s">
        <v>173</v>
      </c>
      <c r="F9" s="8"/>
      <c r="G9" s="1" t="str">
        <f>IF(F5=F13," ",IF(F5&gt;F13,E5,E13))</f>
        <v>Reading</v>
      </c>
      <c r="H9" s="6">
        <v>37</v>
      </c>
      <c r="I9" s="1"/>
      <c r="J9" s="3"/>
      <c r="K9" s="3"/>
    </row>
    <row r="10" spans="1:11" ht="9.75" customHeight="1" x14ac:dyDescent="0.2">
      <c r="A10" s="1" t="s">
        <v>3</v>
      </c>
      <c r="B10" s="1">
        <v>67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162</v>
      </c>
      <c r="B11" s="20"/>
      <c r="C11" s="1" t="str">
        <f>IF(B10=B12," ",IF(B10&gt;B12,A10,A12))</f>
        <v>Reading</v>
      </c>
      <c r="D11" s="1">
        <v>58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1</v>
      </c>
      <c r="B12" s="7">
        <v>48</v>
      </c>
      <c r="C12" s="4"/>
      <c r="D12" s="5"/>
      <c r="E12" s="2"/>
      <c r="F12" s="8"/>
      <c r="G12" s="9" t="s">
        <v>77</v>
      </c>
      <c r="H12" s="8"/>
      <c r="I12" s="1"/>
      <c r="J12" s="3"/>
      <c r="K12" s="3"/>
    </row>
    <row r="13" spans="1:11" ht="9.75" customHeight="1" x14ac:dyDescent="0.2">
      <c r="A13" s="2"/>
      <c r="B13" s="1"/>
      <c r="C13" s="12" t="s">
        <v>170</v>
      </c>
      <c r="D13" s="8"/>
      <c r="E13" s="6" t="str">
        <f>IF(D11=D15," ",IF(D11&gt;D15,C11,C15))</f>
        <v>Reading</v>
      </c>
      <c r="F13" s="7">
        <v>52</v>
      </c>
      <c r="G13" s="9" t="s">
        <v>78</v>
      </c>
      <c r="H13" s="8"/>
      <c r="I13" s="1"/>
      <c r="J13" s="3"/>
      <c r="K13" s="3"/>
    </row>
    <row r="14" spans="1:11" ht="9.75" customHeight="1" x14ac:dyDescent="0.2">
      <c r="A14" s="1" t="s">
        <v>52</v>
      </c>
      <c r="B14" s="1">
        <v>41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163</v>
      </c>
      <c r="B15" s="5"/>
      <c r="C15" s="6" t="str">
        <f>IF(B14=B16," ",IF(B14&gt;B16,A14,A16))</f>
        <v>Dallastown</v>
      </c>
      <c r="D15" s="7">
        <v>52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4</v>
      </c>
      <c r="B16" s="7">
        <v>53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63</v>
      </c>
      <c r="F17" s="1"/>
      <c r="G17" s="12" t="s">
        <v>176</v>
      </c>
      <c r="H17" s="8"/>
      <c r="I17" s="6" t="str">
        <f>IF(H9=H25," ",IF(H9&gt;H25,G9,G25))</f>
        <v>Wilson</v>
      </c>
      <c r="J17" s="6"/>
      <c r="K17" s="3"/>
      <c r="L17" s="10"/>
    </row>
    <row r="18" spans="1:12" ht="9.75" customHeight="1" x14ac:dyDescent="0.2">
      <c r="A18" s="1" t="s">
        <v>12</v>
      </c>
      <c r="B18" s="1">
        <v>64</v>
      </c>
      <c r="C18" s="1"/>
      <c r="D18" s="1"/>
      <c r="E18" s="12" t="s">
        <v>125</v>
      </c>
      <c r="F18" s="1"/>
      <c r="G18" s="9"/>
      <c r="H18" s="8"/>
      <c r="I18" s="9"/>
      <c r="J18" s="3"/>
      <c r="K18" s="9"/>
      <c r="L18" s="10"/>
    </row>
    <row r="19" spans="1:12" ht="9.75" customHeight="1" x14ac:dyDescent="0.2">
      <c r="A19" s="11" t="s">
        <v>164</v>
      </c>
      <c r="B19" s="5"/>
      <c r="C19" s="1" t="str">
        <f>IF(B18=B20," ",IF(B18&gt;B20,A18,A20))</f>
        <v>Wilson</v>
      </c>
      <c r="D19" s="1">
        <v>38</v>
      </c>
      <c r="E19" s="12" t="s">
        <v>175</v>
      </c>
      <c r="F19" s="1"/>
      <c r="G19" s="12" t="s">
        <v>128</v>
      </c>
      <c r="H19" s="8"/>
      <c r="I19" s="9"/>
      <c r="J19" s="3"/>
      <c r="K19" s="9"/>
      <c r="L19" s="10"/>
    </row>
    <row r="20" spans="1:12" ht="9.75" customHeight="1" x14ac:dyDescent="0.2">
      <c r="A20" s="6" t="s">
        <v>13</v>
      </c>
      <c r="B20" s="7">
        <v>57</v>
      </c>
      <c r="C20" s="4"/>
      <c r="D20" s="5"/>
      <c r="E20" s="1"/>
      <c r="F20" s="1"/>
      <c r="G20" s="13" t="s">
        <v>129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2" t="s">
        <v>171</v>
      </c>
      <c r="D21" s="8"/>
      <c r="E21" s="1" t="str">
        <f>IF(D19=D23," ",IF(D19&gt;D23,C19,C23))</f>
        <v>Wilson</v>
      </c>
      <c r="F21" s="1">
        <v>66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57</v>
      </c>
      <c r="B22" s="1">
        <v>43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165</v>
      </c>
      <c r="B23" s="5"/>
      <c r="C23" s="6" t="str">
        <f>IF(B22=B24," ",IF(B22&gt;B24,A22,A24))</f>
        <v>Mechanicsburg</v>
      </c>
      <c r="D23" s="7">
        <v>32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93</v>
      </c>
      <c r="B24" s="7">
        <v>63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2" t="s">
        <v>174</v>
      </c>
      <c r="F25" s="8"/>
      <c r="G25" s="6" t="str">
        <f>IF(F21=F29," ",IF(F21&gt;F29,E21,E29))</f>
        <v>Wilson</v>
      </c>
      <c r="H25" s="7">
        <v>41</v>
      </c>
      <c r="I25" s="9"/>
      <c r="J25" s="3"/>
      <c r="K25" s="9"/>
      <c r="L25" s="10"/>
    </row>
    <row r="26" spans="1:12" ht="9.75" customHeight="1" x14ac:dyDescent="0.2">
      <c r="A26" s="1" t="s">
        <v>9</v>
      </c>
      <c r="B26" s="1">
        <v>55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166</v>
      </c>
      <c r="B27" s="5"/>
      <c r="C27" s="1" t="str">
        <f>IF(B26=B28," ",IF(B26&gt;B28,A26,A28))</f>
        <v>Cedar Cliff</v>
      </c>
      <c r="D27" s="1">
        <v>48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10</v>
      </c>
      <c r="B28" s="7">
        <v>57</v>
      </c>
      <c r="C28" s="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2" t="s">
        <v>172</v>
      </c>
      <c r="D29" s="8"/>
      <c r="E29" s="6" t="str">
        <f>IF(D27=D31," ",IF(D27&gt;D31,C27,C31))</f>
        <v>Central Dauphin</v>
      </c>
      <c r="F29" s="7">
        <v>58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14</v>
      </c>
      <c r="B30" s="1">
        <v>34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167</v>
      </c>
      <c r="B31" s="5"/>
      <c r="C31" s="6" t="str">
        <f>IF(B30=B32," ",IF(B30&gt;B32,A30,A32))</f>
        <v>Central Dauphin</v>
      </c>
      <c r="D31" s="7">
        <v>65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50</v>
      </c>
      <c r="B32" s="7">
        <v>66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229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 t="s">
        <v>15</v>
      </c>
      <c r="B36" s="1">
        <v>68</v>
      </c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 t="s">
        <v>177</v>
      </c>
      <c r="B37" s="5"/>
      <c r="C37" s="1" t="str">
        <f>IF(B36=B38," ",IF(B36&gt;B38,A36,A38))</f>
        <v>Eastern York</v>
      </c>
      <c r="D37" s="1">
        <v>57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 t="s">
        <v>53</v>
      </c>
      <c r="B38" s="7">
        <v>38</v>
      </c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2" t="s">
        <v>186</v>
      </c>
      <c r="D39" s="8"/>
      <c r="E39" s="1" t="str">
        <f>IF(D37=D41," ",IF(D37&gt;D41,C37,C41))</f>
        <v>Eastern York</v>
      </c>
      <c r="F39" s="1">
        <v>55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85</v>
      </c>
      <c r="B40" s="1">
        <v>58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178</v>
      </c>
      <c r="B41" s="5"/>
      <c r="C41" s="6" t="str">
        <f>IF(B40=B42," ",IF(B40&gt;B42,A40,A42))</f>
        <v>West Perry</v>
      </c>
      <c r="D41" s="7">
        <v>23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56</v>
      </c>
      <c r="B42" s="7">
        <v>65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2" t="s">
        <v>189</v>
      </c>
      <c r="F43" s="8"/>
      <c r="G43" s="1" t="str">
        <f>IF(F39=F47," ",IF(F39&gt;F47,E39,E47))</f>
        <v>Eastern York</v>
      </c>
      <c r="H43" s="6">
        <v>49</v>
      </c>
      <c r="I43" s="1"/>
      <c r="J43" s="3"/>
      <c r="K43" s="9"/>
      <c r="L43" s="10"/>
      <c r="M43" s="10"/>
    </row>
    <row r="44" spans="1:13" ht="9.75" customHeight="1" x14ac:dyDescent="0.2">
      <c r="A44" s="1" t="s">
        <v>65</v>
      </c>
      <c r="B44" s="1">
        <v>34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179</v>
      </c>
      <c r="B45" s="5"/>
      <c r="C45" s="1" t="str">
        <f>IF(B44=B46," ",IF(B44&gt;B46,A44,A46))</f>
        <v>Manheim Central</v>
      </c>
      <c r="D45" s="1">
        <v>31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64</v>
      </c>
      <c r="B46" s="7">
        <v>36</v>
      </c>
      <c r="C46" s="4"/>
      <c r="D46" s="5"/>
      <c r="E46" s="2"/>
      <c r="F46" s="8"/>
      <c r="G46" s="21" t="s">
        <v>79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2" t="s">
        <v>185</v>
      </c>
      <c r="D47" s="8"/>
      <c r="E47" s="6" t="str">
        <f>IF(D45=D49," ",IF(D45&gt;D49,C45,C49))</f>
        <v>Conestoga Valley</v>
      </c>
      <c r="F47" s="7">
        <v>31</v>
      </c>
      <c r="G47" s="9" t="s">
        <v>80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 t="s">
        <v>86</v>
      </c>
      <c r="B48" s="1">
        <v>53</v>
      </c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 t="s">
        <v>180</v>
      </c>
      <c r="B49" s="5"/>
      <c r="C49" s="6" t="str">
        <f>IF(B48=B50," ",IF(B48&gt;B50,A48,A50))</f>
        <v>Conestoga Valley</v>
      </c>
      <c r="D49" s="7">
        <v>46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 t="s">
        <v>5</v>
      </c>
      <c r="B50" s="7">
        <v>67</v>
      </c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63</v>
      </c>
      <c r="F51" s="1"/>
      <c r="G51" s="12" t="s">
        <v>192</v>
      </c>
      <c r="H51" s="8"/>
      <c r="I51" s="6" t="str">
        <f>IF(H43=H59," ",IF(H43&gt;H59,G43,G59))</f>
        <v>Lancaster Catholic</v>
      </c>
      <c r="J51" s="6"/>
      <c r="K51" s="3"/>
      <c r="L51" s="10"/>
      <c r="M51" s="10"/>
    </row>
    <row r="52" spans="1:13" ht="9.75" customHeight="1" x14ac:dyDescent="0.2">
      <c r="A52" s="1" t="s">
        <v>70</v>
      </c>
      <c r="B52" s="1">
        <v>55</v>
      </c>
      <c r="C52" s="1"/>
      <c r="D52" s="1"/>
      <c r="E52" s="12" t="s">
        <v>191</v>
      </c>
      <c r="F52" s="1"/>
      <c r="G52" s="9"/>
      <c r="H52" s="8"/>
      <c r="I52" s="9"/>
      <c r="J52" s="3"/>
      <c r="K52" s="3"/>
      <c r="L52" s="10"/>
      <c r="M52" s="10"/>
    </row>
    <row r="53" spans="1:13" ht="9.75" customHeight="1" x14ac:dyDescent="0.2">
      <c r="A53" s="11" t="s">
        <v>181</v>
      </c>
      <c r="B53" s="5"/>
      <c r="C53" s="1" t="str">
        <f>IF(B52=B54," ",IF(B52&gt;B54,A52,A54))</f>
        <v>Daniel Boone</v>
      </c>
      <c r="D53" s="1">
        <v>44</v>
      </c>
      <c r="E53" s="12" t="s">
        <v>146</v>
      </c>
      <c r="F53" s="1"/>
      <c r="G53" s="16" t="s">
        <v>128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 t="s">
        <v>55</v>
      </c>
      <c r="B54" s="7">
        <v>42</v>
      </c>
      <c r="C54" s="4"/>
      <c r="D54" s="5"/>
      <c r="E54" s="1"/>
      <c r="F54" s="1"/>
      <c r="G54" s="13" t="s">
        <v>129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2" t="s">
        <v>187</v>
      </c>
      <c r="D55" s="23"/>
      <c r="E55" s="1" t="str">
        <f>IF(D53=D57," ",IF(D53&gt;D57,C53,C57))</f>
        <v>Daniel Boone</v>
      </c>
      <c r="F55" s="1">
        <v>50</v>
      </c>
      <c r="G55" s="13" t="s">
        <v>130</v>
      </c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19</v>
      </c>
      <c r="B56" s="1">
        <v>68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182</v>
      </c>
      <c r="B57" s="5"/>
      <c r="C57" s="6" t="str">
        <f>IF(B56=B58," ",IF(B56&gt;B58,A56,A58))</f>
        <v>Shippensburg</v>
      </c>
      <c r="D57" s="7">
        <v>24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54</v>
      </c>
      <c r="B58" s="7">
        <v>48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2" t="s">
        <v>190</v>
      </c>
      <c r="F59" s="8"/>
      <c r="G59" s="6" t="str">
        <f>IF(F55=F63," ",IF(F55&gt;F63,E55,E63))</f>
        <v>Lancaster Catholic</v>
      </c>
      <c r="H59" s="7">
        <v>64</v>
      </c>
      <c r="I59" s="9"/>
      <c r="J59" s="3"/>
      <c r="K59" s="3"/>
      <c r="L59" s="10"/>
      <c r="M59" s="10"/>
    </row>
    <row r="60" spans="1:13" ht="9.75" customHeight="1" x14ac:dyDescent="0.2">
      <c r="A60" s="1" t="s">
        <v>0</v>
      </c>
      <c r="B60" s="1">
        <v>73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183</v>
      </c>
      <c r="B61" s="5"/>
      <c r="C61" s="1" t="str">
        <f>IF(B60=B62," ",IF(B60&gt;B62,A60,A62))</f>
        <v>Lebanon</v>
      </c>
      <c r="D61" s="1">
        <v>47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88</v>
      </c>
      <c r="B62" s="7">
        <v>45</v>
      </c>
      <c r="C62" s="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2" t="s">
        <v>188</v>
      </c>
      <c r="D63" s="8"/>
      <c r="E63" s="6" t="str">
        <f>IF(D61=D65," ",IF(D61&gt;D65,C61,C65))</f>
        <v>Lancaster Catholic</v>
      </c>
      <c r="F63" s="7">
        <v>55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 t="s">
        <v>94</v>
      </c>
      <c r="B64" s="1">
        <v>40</v>
      </c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 t="s">
        <v>184</v>
      </c>
      <c r="B65" s="5"/>
      <c r="C65" s="6" t="str">
        <f>IF(B64=B66," ",IF(B64&gt;B66,A64,A66))</f>
        <v>Lancaster Catholic</v>
      </c>
      <c r="D65" s="7">
        <v>60</v>
      </c>
      <c r="E65" s="2"/>
      <c r="F65" s="1"/>
      <c r="G65" s="2"/>
      <c r="H65" s="3"/>
      <c r="I65" s="9"/>
    </row>
    <row r="66" spans="1:9" ht="9.6" customHeight="1" x14ac:dyDescent="0.2">
      <c r="A66" s="6" t="s">
        <v>30</v>
      </c>
      <c r="B66" s="7">
        <v>74</v>
      </c>
      <c r="C66" s="2"/>
      <c r="D66" s="1"/>
      <c r="E66" s="2"/>
      <c r="F66" s="1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F36" sqref="F36"/>
    </sheetView>
  </sheetViews>
  <sheetFormatPr defaultColWidth="11.85546875" defaultRowHeight="12.75" x14ac:dyDescent="0.2"/>
  <cols>
    <col min="1" max="1" width="13.7109375" customWidth="1"/>
    <col min="2" max="2" width="3.140625" customWidth="1"/>
    <col min="3" max="3" width="13.7109375" customWidth="1"/>
    <col min="4" max="4" width="3.140625" customWidth="1"/>
    <col min="5" max="5" width="13.7109375" customWidth="1"/>
    <col min="6" max="6" width="3.140625" customWidth="1"/>
    <col min="7" max="7" width="13.7109375" customWidth="1"/>
    <col min="8" max="8" width="3.140625" customWidth="1"/>
    <col min="9" max="9" width="13.7109375" customWidth="1"/>
    <col min="10" max="10" width="3.140625" customWidth="1"/>
    <col min="11" max="11" width="13.7109375" customWidth="1"/>
    <col min="12" max="12" width="3.140625" customWidth="1"/>
    <col min="13" max="13" width="13.7109375" customWidth="1"/>
  </cols>
  <sheetData>
    <row r="1" spans="1:11" ht="9.75" customHeight="1" x14ac:dyDescent="0.2">
      <c r="A1" s="1"/>
      <c r="B1" s="1"/>
      <c r="C1" s="1"/>
      <c r="D1" s="1"/>
      <c r="E1" s="2" t="s">
        <v>232</v>
      </c>
      <c r="F1" s="1"/>
      <c r="G1" s="2"/>
      <c r="H1" s="1"/>
      <c r="I1" s="1"/>
      <c r="J1" s="3"/>
      <c r="K1" s="3"/>
    </row>
    <row r="2" spans="1:11" ht="9.75" customHeight="1" x14ac:dyDescent="0.2">
      <c r="A2" s="1" t="s">
        <v>26</v>
      </c>
      <c r="B2" s="1">
        <v>59</v>
      </c>
      <c r="C2" s="1"/>
      <c r="D2" s="1"/>
      <c r="E2" s="1"/>
      <c r="F2" s="1"/>
      <c r="G2" s="2"/>
      <c r="H2" s="1"/>
      <c r="I2" s="1"/>
      <c r="J2" s="3"/>
      <c r="K2" s="3"/>
    </row>
    <row r="3" spans="1:11" ht="9.75" customHeight="1" x14ac:dyDescent="0.2">
      <c r="A3" s="11" t="s">
        <v>194</v>
      </c>
      <c r="B3" s="5"/>
      <c r="C3" s="1" t="str">
        <f>IF(B2=B4," ",IF(B2&gt;B4,A2,A4))</f>
        <v>Boiling Springs</v>
      </c>
      <c r="D3" s="1">
        <v>54</v>
      </c>
      <c r="E3" s="1"/>
      <c r="F3" s="1"/>
      <c r="G3" s="2"/>
      <c r="H3" s="1"/>
      <c r="I3" s="1"/>
      <c r="J3" s="3"/>
      <c r="K3" s="3"/>
    </row>
    <row r="4" spans="1:11" ht="9.75" customHeight="1" x14ac:dyDescent="0.2">
      <c r="A4" s="6" t="s">
        <v>71</v>
      </c>
      <c r="B4" s="7">
        <v>32</v>
      </c>
      <c r="C4" s="4"/>
      <c r="D4" s="5"/>
      <c r="E4" s="1"/>
      <c r="F4" s="1"/>
      <c r="G4" s="2"/>
      <c r="H4" s="1"/>
      <c r="I4" s="1"/>
      <c r="J4" s="3"/>
      <c r="K4" s="3"/>
    </row>
    <row r="5" spans="1:11" ht="9.75" customHeight="1" x14ac:dyDescent="0.2">
      <c r="A5" s="2"/>
      <c r="B5" s="1"/>
      <c r="C5" s="13" t="s">
        <v>200</v>
      </c>
      <c r="D5" s="8"/>
      <c r="E5" s="1" t="str">
        <f>IF(D3=D7," ",IF(D3&gt;D7,C3,C7))</f>
        <v>Boiling Springs</v>
      </c>
      <c r="F5" s="1">
        <v>53</v>
      </c>
      <c r="G5" s="2"/>
      <c r="H5" s="1"/>
      <c r="I5" s="1"/>
      <c r="J5" s="3"/>
      <c r="K5" s="3"/>
    </row>
    <row r="6" spans="1:11" ht="9.75" customHeight="1" x14ac:dyDescent="0.2">
      <c r="A6" s="1" t="s">
        <v>59</v>
      </c>
      <c r="B6" s="1">
        <v>33</v>
      </c>
      <c r="C6" s="2"/>
      <c r="D6" s="8"/>
      <c r="E6" s="4"/>
      <c r="F6" s="5"/>
      <c r="G6" s="2"/>
      <c r="H6" s="1"/>
      <c r="I6" s="1"/>
      <c r="J6" s="3"/>
      <c r="K6" s="3"/>
    </row>
    <row r="7" spans="1:11" ht="9.75" customHeight="1" x14ac:dyDescent="0.2">
      <c r="A7" s="11" t="s">
        <v>195</v>
      </c>
      <c r="B7" s="5"/>
      <c r="C7" s="6" t="str">
        <f>IF(B6=B8," ",IF(B6&gt;B8,A6,A8))</f>
        <v>Biglerville</v>
      </c>
      <c r="D7" s="7">
        <v>29</v>
      </c>
      <c r="E7" s="2"/>
      <c r="F7" s="8"/>
      <c r="G7" s="2"/>
      <c r="H7" s="1"/>
      <c r="I7" s="1"/>
      <c r="J7" s="3"/>
      <c r="K7" s="3"/>
    </row>
    <row r="8" spans="1:11" ht="9.75" customHeight="1" x14ac:dyDescent="0.2">
      <c r="A8" s="6" t="s">
        <v>58</v>
      </c>
      <c r="B8" s="7">
        <v>24</v>
      </c>
      <c r="C8" s="2"/>
      <c r="D8" s="1"/>
      <c r="E8" s="2"/>
      <c r="F8" s="8"/>
      <c r="G8" s="2"/>
      <c r="H8" s="1"/>
      <c r="I8" s="1"/>
      <c r="J8" s="3"/>
      <c r="K8" s="3"/>
    </row>
    <row r="9" spans="1:11" ht="9.75" customHeight="1" x14ac:dyDescent="0.2">
      <c r="A9" s="2"/>
      <c r="B9" s="1"/>
      <c r="C9" s="2"/>
      <c r="D9" s="1"/>
      <c r="E9" s="13" t="s">
        <v>204</v>
      </c>
      <c r="F9" s="23" t="s">
        <v>224</v>
      </c>
      <c r="G9" s="1" t="str">
        <f>IF(F5=F13," ",IF(F5&gt;F13,E5,E13))</f>
        <v>Trinity</v>
      </c>
      <c r="H9" s="6">
        <v>50</v>
      </c>
      <c r="I9" s="1"/>
      <c r="J9" s="3"/>
      <c r="K9" s="3"/>
    </row>
    <row r="10" spans="1:11" ht="9.75" customHeight="1" x14ac:dyDescent="0.2">
      <c r="A10" s="1" t="s">
        <v>36</v>
      </c>
      <c r="B10" s="1">
        <v>59</v>
      </c>
      <c r="C10" s="2"/>
      <c r="D10" s="1"/>
      <c r="E10" s="2"/>
      <c r="F10" s="8"/>
      <c r="G10" s="4"/>
      <c r="H10" s="5"/>
      <c r="I10" s="1"/>
      <c r="J10" s="3"/>
      <c r="K10" s="3"/>
    </row>
    <row r="11" spans="1:11" ht="9.75" customHeight="1" x14ac:dyDescent="0.2">
      <c r="A11" s="11" t="s">
        <v>75</v>
      </c>
      <c r="B11" s="5"/>
      <c r="C11" s="1" t="str">
        <f>IF(B10=B12," ",IF(B10&gt;B12,A10,A12))</f>
        <v>Delone Catholic</v>
      </c>
      <c r="D11" s="1">
        <v>53</v>
      </c>
      <c r="E11" s="2"/>
      <c r="F11" s="8"/>
      <c r="G11" s="9"/>
      <c r="H11" s="8"/>
      <c r="I11" s="1"/>
      <c r="J11" s="3"/>
      <c r="K11" s="3"/>
    </row>
    <row r="12" spans="1:11" ht="9.75" customHeight="1" x14ac:dyDescent="0.2">
      <c r="A12" s="6" t="s">
        <v>32</v>
      </c>
      <c r="B12" s="7">
        <v>42</v>
      </c>
      <c r="C12" s="4"/>
      <c r="D12" s="5"/>
      <c r="E12" s="2"/>
      <c r="F12" s="8"/>
      <c r="G12" s="9" t="s">
        <v>81</v>
      </c>
      <c r="H12" s="8"/>
      <c r="I12" s="1"/>
      <c r="J12" s="3"/>
      <c r="K12" s="3"/>
    </row>
    <row r="13" spans="1:11" ht="9.75" customHeight="1" x14ac:dyDescent="0.2">
      <c r="A13" s="2"/>
      <c r="B13" s="1"/>
      <c r="C13" s="13" t="s">
        <v>201</v>
      </c>
      <c r="D13" s="8"/>
      <c r="E13" s="6" t="str">
        <f>IF(D11=D15," ",IF(D11&gt;D15,C11,C15))</f>
        <v>Trinity</v>
      </c>
      <c r="F13" s="7">
        <v>57</v>
      </c>
      <c r="G13" s="9" t="s">
        <v>82</v>
      </c>
      <c r="H13" s="8"/>
      <c r="I13" s="1"/>
      <c r="J13" s="3"/>
      <c r="K13" s="3"/>
    </row>
    <row r="14" spans="1:11" ht="9.75" customHeight="1" x14ac:dyDescent="0.2">
      <c r="A14" s="1" t="s">
        <v>37</v>
      </c>
      <c r="B14" s="1">
        <v>20</v>
      </c>
      <c r="C14" s="2"/>
      <c r="D14" s="8"/>
      <c r="E14" s="2"/>
      <c r="F14" s="1"/>
      <c r="G14" s="9"/>
      <c r="H14" s="8"/>
      <c r="I14" s="1"/>
      <c r="J14" s="3"/>
      <c r="K14" s="3"/>
    </row>
    <row r="15" spans="1:11" ht="9.75" customHeight="1" x14ac:dyDescent="0.2">
      <c r="A15" s="11" t="s">
        <v>74</v>
      </c>
      <c r="B15" s="5"/>
      <c r="C15" s="6" t="str">
        <f>IF(B14=B16," ",IF(B14&gt;B16,A14,A16))</f>
        <v>Trinity</v>
      </c>
      <c r="D15" s="7">
        <v>59</v>
      </c>
      <c r="E15" s="2"/>
      <c r="F15" s="1"/>
      <c r="G15" s="9"/>
      <c r="H15" s="8"/>
      <c r="I15" s="1"/>
      <c r="J15" s="3"/>
      <c r="K15" s="3"/>
    </row>
    <row r="16" spans="1:11" ht="9.75" customHeight="1" x14ac:dyDescent="0.2">
      <c r="A16" s="6" t="s">
        <v>28</v>
      </c>
      <c r="B16" s="7">
        <v>55</v>
      </c>
      <c r="C16" s="2"/>
      <c r="D16" s="1"/>
      <c r="E16" s="2"/>
      <c r="F16" s="1"/>
      <c r="G16" s="9"/>
      <c r="H16" s="8"/>
      <c r="I16" s="1"/>
      <c r="J16" s="3"/>
      <c r="K16" s="3"/>
    </row>
    <row r="17" spans="1:12" ht="9.75" customHeight="1" x14ac:dyDescent="0.2">
      <c r="A17" s="1"/>
      <c r="B17" s="1"/>
      <c r="C17" s="1"/>
      <c r="D17" s="1"/>
      <c r="E17" s="12" t="s">
        <v>63</v>
      </c>
      <c r="F17" s="1"/>
      <c r="G17" s="13" t="s">
        <v>208</v>
      </c>
      <c r="H17" s="8"/>
      <c r="I17" s="6" t="str">
        <f>IF(H9=H25," ",IF(H9&gt;H25,G9,G25))</f>
        <v>Columbia</v>
      </c>
      <c r="J17" s="6"/>
      <c r="K17" s="3"/>
      <c r="L17" s="10"/>
    </row>
    <row r="18" spans="1:12" ht="9.75" customHeight="1" x14ac:dyDescent="0.2">
      <c r="A18" s="1" t="s">
        <v>61</v>
      </c>
      <c r="B18" s="1">
        <v>54</v>
      </c>
      <c r="C18" s="1"/>
      <c r="D18" s="1"/>
      <c r="E18" s="12" t="s">
        <v>206</v>
      </c>
      <c r="F18" s="1"/>
      <c r="G18" s="12"/>
      <c r="H18" s="8"/>
      <c r="I18" s="9"/>
      <c r="J18" s="3"/>
      <c r="K18" s="9"/>
      <c r="L18" s="10"/>
    </row>
    <row r="19" spans="1:12" ht="9.75" customHeight="1" x14ac:dyDescent="0.2">
      <c r="A19" s="11" t="s">
        <v>196</v>
      </c>
      <c r="B19" s="5"/>
      <c r="C19" s="1" t="str">
        <f>IF(B18=B20," ",IF(B18&gt;B20,A18,A20))</f>
        <v>Wyomissing</v>
      </c>
      <c r="D19" s="1">
        <v>44</v>
      </c>
      <c r="E19" s="12" t="s">
        <v>207</v>
      </c>
      <c r="F19" s="1"/>
      <c r="G19" s="12" t="s">
        <v>128</v>
      </c>
      <c r="H19" s="8"/>
      <c r="I19" s="9"/>
      <c r="J19" s="3"/>
      <c r="K19" s="9"/>
      <c r="L19" s="10"/>
    </row>
    <row r="20" spans="1:12" ht="9.75" customHeight="1" x14ac:dyDescent="0.2">
      <c r="A20" s="6" t="s">
        <v>31</v>
      </c>
      <c r="B20" s="7">
        <v>40</v>
      </c>
      <c r="C20" s="4"/>
      <c r="D20" s="5"/>
      <c r="E20" s="1"/>
      <c r="F20" s="1"/>
      <c r="G20" s="13" t="s">
        <v>129</v>
      </c>
      <c r="H20" s="8"/>
      <c r="I20" s="9"/>
      <c r="J20" s="3"/>
      <c r="K20" s="9"/>
      <c r="L20" s="10"/>
    </row>
    <row r="21" spans="1:12" ht="9.75" customHeight="1" x14ac:dyDescent="0.2">
      <c r="A21" s="2"/>
      <c r="B21" s="1"/>
      <c r="C21" s="13" t="s">
        <v>202</v>
      </c>
      <c r="D21" s="8"/>
      <c r="E21" s="1" t="str">
        <f>IF(D19=D23," ",IF(D19&gt;D23,C19,C23))</f>
        <v>Wyomissing</v>
      </c>
      <c r="F21" s="1">
        <v>29</v>
      </c>
      <c r="G21" s="9"/>
      <c r="H21" s="8"/>
      <c r="I21" s="9"/>
      <c r="J21" s="3"/>
      <c r="K21" s="9"/>
      <c r="L21" s="10"/>
    </row>
    <row r="22" spans="1:12" ht="9.75" customHeight="1" x14ac:dyDescent="0.2">
      <c r="A22" s="1" t="s">
        <v>27</v>
      </c>
      <c r="B22" s="1">
        <v>20</v>
      </c>
      <c r="C22" s="2"/>
      <c r="D22" s="8"/>
      <c r="E22" s="4"/>
      <c r="F22" s="5"/>
      <c r="G22" s="9"/>
      <c r="H22" s="8"/>
      <c r="I22" s="9"/>
      <c r="J22" s="3"/>
      <c r="K22" s="9"/>
      <c r="L22" s="10"/>
    </row>
    <row r="23" spans="1:12" ht="9.75" customHeight="1" x14ac:dyDescent="0.2">
      <c r="A23" s="11" t="s">
        <v>197</v>
      </c>
      <c r="B23" s="5"/>
      <c r="C23" s="6" t="str">
        <f>IF(B22=B24," ",IF(B22&gt;B24,A22,A24))</f>
        <v>Holy Name</v>
      </c>
      <c r="D23" s="7">
        <v>40</v>
      </c>
      <c r="E23" s="2"/>
      <c r="F23" s="8"/>
      <c r="G23" s="9"/>
      <c r="H23" s="8"/>
      <c r="I23" s="9"/>
      <c r="J23" s="3"/>
      <c r="K23" s="9"/>
      <c r="L23" s="10"/>
    </row>
    <row r="24" spans="1:12" ht="9.75" customHeight="1" x14ac:dyDescent="0.2">
      <c r="A24" s="6" t="s">
        <v>67</v>
      </c>
      <c r="B24" s="7">
        <v>48</v>
      </c>
      <c r="C24" s="2"/>
      <c r="D24" s="1"/>
      <c r="E24" s="2"/>
      <c r="F24" s="8"/>
      <c r="G24" s="9"/>
      <c r="H24" s="8"/>
      <c r="I24" s="9"/>
      <c r="J24" s="3"/>
      <c r="K24" s="9"/>
      <c r="L24" s="10"/>
    </row>
    <row r="25" spans="1:12" ht="9.75" customHeight="1" x14ac:dyDescent="0.2">
      <c r="A25" s="2"/>
      <c r="B25" s="1"/>
      <c r="C25" s="2"/>
      <c r="D25" s="1"/>
      <c r="E25" s="13" t="s">
        <v>205</v>
      </c>
      <c r="F25" s="8"/>
      <c r="G25" s="6" t="str">
        <f>IF(F21=F29," ",IF(F21&gt;F29,E21,E29))</f>
        <v>Columbia</v>
      </c>
      <c r="H25" s="7">
        <v>58</v>
      </c>
      <c r="I25" s="9"/>
      <c r="J25" s="3"/>
      <c r="K25" s="9"/>
      <c r="L25" s="10"/>
    </row>
    <row r="26" spans="1:12" ht="9.75" customHeight="1" x14ac:dyDescent="0.2">
      <c r="A26" s="1" t="s">
        <v>95</v>
      </c>
      <c r="B26" s="1">
        <v>50</v>
      </c>
      <c r="C26" s="2"/>
      <c r="D26" s="1"/>
      <c r="E26" s="2"/>
      <c r="F26" s="8"/>
      <c r="G26" s="4"/>
      <c r="H26" s="3"/>
      <c r="I26" s="9"/>
      <c r="J26" s="3"/>
      <c r="K26" s="9"/>
      <c r="L26" s="10"/>
    </row>
    <row r="27" spans="1:12" ht="9.75" customHeight="1" x14ac:dyDescent="0.2">
      <c r="A27" s="11" t="s">
        <v>198</v>
      </c>
      <c r="B27" s="5"/>
      <c r="C27" s="1" t="str">
        <f>IF(B26=B28," ",IF(B26&gt;B28,A26,A28))</f>
        <v>Tulpehoccken</v>
      </c>
      <c r="D27" s="1">
        <v>48</v>
      </c>
      <c r="E27" s="2"/>
      <c r="F27" s="8"/>
      <c r="G27" s="2"/>
      <c r="H27" s="3"/>
      <c r="I27" s="9"/>
      <c r="J27" s="3"/>
      <c r="K27" s="9"/>
      <c r="L27" s="10"/>
    </row>
    <row r="28" spans="1:12" ht="9.75" customHeight="1" x14ac:dyDescent="0.2">
      <c r="A28" s="6" t="s">
        <v>25</v>
      </c>
      <c r="B28" s="7">
        <v>41</v>
      </c>
      <c r="C28" s="14"/>
      <c r="D28" s="5"/>
      <c r="E28" s="2"/>
      <c r="F28" s="8"/>
      <c r="G28" s="2"/>
      <c r="H28" s="3"/>
      <c r="I28" s="9"/>
      <c r="J28" s="3"/>
      <c r="K28" s="9"/>
      <c r="L28" s="10"/>
    </row>
    <row r="29" spans="1:12" ht="9.75" customHeight="1" x14ac:dyDescent="0.2">
      <c r="A29" s="2"/>
      <c r="B29" s="1"/>
      <c r="C29" s="13" t="s">
        <v>203</v>
      </c>
      <c r="D29" s="8"/>
      <c r="E29" s="6" t="str">
        <f>IF(D27=D31," ",IF(D27&gt;D31,C27,C31))</f>
        <v>Columbia</v>
      </c>
      <c r="F29" s="7">
        <v>50</v>
      </c>
      <c r="G29" s="2"/>
      <c r="H29" s="3"/>
      <c r="I29" s="9"/>
      <c r="J29" s="3"/>
      <c r="K29" s="9"/>
      <c r="L29" s="10"/>
    </row>
    <row r="30" spans="1:12" ht="9.75" customHeight="1" x14ac:dyDescent="0.2">
      <c r="A30" s="1" t="s">
        <v>96</v>
      </c>
      <c r="B30" s="1">
        <v>30</v>
      </c>
      <c r="C30" s="2"/>
      <c r="D30" s="8"/>
      <c r="E30" s="2"/>
      <c r="F30" s="1"/>
      <c r="G30" s="2"/>
      <c r="H30" s="3"/>
      <c r="I30" s="9"/>
      <c r="J30" s="3"/>
      <c r="K30" s="9"/>
      <c r="L30" s="10"/>
    </row>
    <row r="31" spans="1:12" ht="9.75" customHeight="1" x14ac:dyDescent="0.2">
      <c r="A31" s="11" t="s">
        <v>199</v>
      </c>
      <c r="B31" s="5"/>
      <c r="C31" s="6" t="str">
        <f>IF(B30=B32," ",IF(B30&gt;B32,A30,A32))</f>
        <v>Columbia</v>
      </c>
      <c r="D31" s="7">
        <v>59</v>
      </c>
      <c r="E31" s="2"/>
      <c r="F31" s="1"/>
      <c r="G31" s="2"/>
      <c r="H31" s="3"/>
      <c r="I31" s="9"/>
      <c r="J31" s="3"/>
      <c r="K31" s="9"/>
      <c r="L31" s="10"/>
    </row>
    <row r="32" spans="1:12" ht="9.75" customHeight="1" x14ac:dyDescent="0.2">
      <c r="A32" s="6" t="s">
        <v>48</v>
      </c>
      <c r="B32" s="7">
        <v>53</v>
      </c>
      <c r="C32" s="2"/>
      <c r="D32" s="1"/>
      <c r="E32" s="2"/>
      <c r="F32" s="1"/>
      <c r="G32" s="2"/>
      <c r="H32" s="3"/>
      <c r="I32" s="9"/>
      <c r="J32" s="3"/>
      <c r="K32" s="9"/>
      <c r="L32" s="10"/>
    </row>
    <row r="33" spans="1:13" ht="9.75" customHeight="1" x14ac:dyDescent="0.2">
      <c r="J33" s="3"/>
      <c r="K33" s="9"/>
      <c r="L33" s="10"/>
      <c r="M33" s="3"/>
    </row>
    <row r="34" spans="1:13" ht="9.75" customHeight="1" x14ac:dyDescent="0.2">
      <c r="J34" s="3"/>
      <c r="K34" s="9"/>
      <c r="L34" s="10"/>
      <c r="M34" s="10"/>
    </row>
    <row r="35" spans="1:13" ht="9.75" customHeight="1" x14ac:dyDescent="0.2">
      <c r="A35" s="1"/>
      <c r="B35" s="1"/>
      <c r="C35" s="1"/>
      <c r="D35" s="1"/>
      <c r="E35" s="2" t="s">
        <v>231</v>
      </c>
      <c r="F35" s="1"/>
      <c r="G35" s="2"/>
      <c r="H35" s="1"/>
      <c r="I35" s="1"/>
      <c r="J35" s="3"/>
      <c r="K35" s="9"/>
      <c r="L35" s="10"/>
      <c r="M35" s="10"/>
    </row>
    <row r="36" spans="1:13" ht="9.75" customHeight="1" x14ac:dyDescent="0.2">
      <c r="A36" s="1"/>
      <c r="B36" s="1"/>
      <c r="C36" s="1"/>
      <c r="D36" s="1"/>
      <c r="E36" s="1"/>
      <c r="F36" s="1"/>
      <c r="G36" s="2"/>
      <c r="H36" s="1"/>
      <c r="I36" s="1"/>
      <c r="J36" s="3"/>
      <c r="K36" s="9"/>
      <c r="L36" s="10"/>
      <c r="M36" s="10"/>
    </row>
    <row r="37" spans="1:13" ht="9.75" customHeight="1" x14ac:dyDescent="0.2">
      <c r="A37" s="11"/>
      <c r="B37" s="5"/>
      <c r="C37" s="1" t="s">
        <v>44</v>
      </c>
      <c r="D37" s="1">
        <v>69</v>
      </c>
      <c r="E37" s="1"/>
      <c r="F37" s="1"/>
      <c r="G37" s="2"/>
      <c r="H37" s="1"/>
      <c r="I37" s="1"/>
      <c r="J37" s="3"/>
      <c r="K37" s="9"/>
      <c r="L37" s="10"/>
      <c r="M37" s="10"/>
    </row>
    <row r="38" spans="1:13" ht="9.75" customHeight="1" x14ac:dyDescent="0.2">
      <c r="A38" s="6"/>
      <c r="B38" s="7"/>
      <c r="C38" s="4"/>
      <c r="D38" s="5"/>
      <c r="E38" s="1"/>
      <c r="F38" s="1"/>
      <c r="G38" s="2"/>
      <c r="H38" s="1"/>
      <c r="I38" s="1"/>
      <c r="J38" s="3"/>
      <c r="K38" s="9"/>
      <c r="L38" s="10"/>
      <c r="M38" s="10"/>
    </row>
    <row r="39" spans="1:13" ht="9.75" customHeight="1" x14ac:dyDescent="0.2">
      <c r="A39" s="2"/>
      <c r="B39" s="1"/>
      <c r="C39" s="13" t="s">
        <v>213</v>
      </c>
      <c r="D39" s="8"/>
      <c r="E39" s="1" t="str">
        <f>IF(D37=D41," ",IF(D37&gt;D41,C37,C41))</f>
        <v>Lebanon Catholic</v>
      </c>
      <c r="F39" s="1">
        <v>76</v>
      </c>
      <c r="G39" s="2"/>
      <c r="H39" s="1"/>
      <c r="I39" s="1"/>
      <c r="J39" s="3"/>
      <c r="K39" s="9"/>
      <c r="L39" s="10"/>
      <c r="M39" s="10"/>
    </row>
    <row r="40" spans="1:13" ht="9.75" customHeight="1" x14ac:dyDescent="0.2">
      <c r="A40" s="1" t="s">
        <v>47</v>
      </c>
      <c r="B40" s="1">
        <v>27</v>
      </c>
      <c r="C40" s="2"/>
      <c r="D40" s="8"/>
      <c r="E40" s="4"/>
      <c r="F40" s="5"/>
      <c r="G40" s="2"/>
      <c r="H40" s="1"/>
      <c r="I40" s="1"/>
      <c r="J40" s="3"/>
      <c r="K40" s="9"/>
      <c r="L40" s="10"/>
      <c r="M40" s="10"/>
    </row>
    <row r="41" spans="1:13" ht="9.75" customHeight="1" x14ac:dyDescent="0.2">
      <c r="A41" s="11" t="s">
        <v>209</v>
      </c>
      <c r="B41" s="5"/>
      <c r="C41" s="6" t="str">
        <f>IF(B40=B42," ",IF(B40&gt;B42,A40,A42))</f>
        <v>Lancaster Christian</v>
      </c>
      <c r="D41" s="7">
        <v>38</v>
      </c>
      <c r="E41" s="2"/>
      <c r="F41" s="8"/>
      <c r="G41" s="2"/>
      <c r="H41" s="1"/>
      <c r="I41" s="1"/>
      <c r="J41" s="3"/>
      <c r="K41" s="9"/>
      <c r="L41" s="10"/>
      <c r="M41" s="10"/>
    </row>
    <row r="42" spans="1:13" ht="9.75" customHeight="1" x14ac:dyDescent="0.2">
      <c r="A42" s="6" t="s">
        <v>46</v>
      </c>
      <c r="B42" s="7">
        <v>56</v>
      </c>
      <c r="C42" s="2"/>
      <c r="D42" s="1"/>
      <c r="E42" s="2"/>
      <c r="F42" s="8"/>
      <c r="G42" s="2"/>
      <c r="H42" s="1"/>
      <c r="I42" s="1"/>
      <c r="J42" s="3"/>
      <c r="K42" s="9"/>
      <c r="L42" s="10"/>
      <c r="M42" s="10"/>
    </row>
    <row r="43" spans="1:13" ht="9.75" customHeight="1" x14ac:dyDescent="0.2">
      <c r="A43" s="2"/>
      <c r="B43" s="1"/>
      <c r="C43" s="2"/>
      <c r="D43" s="1"/>
      <c r="E43" s="13" t="s">
        <v>217</v>
      </c>
      <c r="F43" s="8"/>
      <c r="G43" s="1" t="str">
        <f>IF(F39=F47," ",IF(F39&gt;F47,E39,E47))</f>
        <v>Lebanon Catholic</v>
      </c>
      <c r="H43" s="6">
        <v>69</v>
      </c>
      <c r="I43" s="1"/>
      <c r="J43" s="3"/>
      <c r="K43" s="9"/>
      <c r="L43" s="10"/>
      <c r="M43" s="10"/>
    </row>
    <row r="44" spans="1:13" ht="9.75" customHeight="1" x14ac:dyDescent="0.2">
      <c r="A44" s="1" t="s">
        <v>20</v>
      </c>
      <c r="B44" s="1">
        <v>50</v>
      </c>
      <c r="C44" s="2"/>
      <c r="D44" s="1"/>
      <c r="E44" s="2"/>
      <c r="F44" s="8"/>
      <c r="G44" s="4"/>
      <c r="H44" s="5"/>
      <c r="I44" s="1"/>
      <c r="J44" s="3"/>
      <c r="K44" s="9"/>
      <c r="L44" s="10"/>
      <c r="M44" s="10"/>
    </row>
    <row r="45" spans="1:13" ht="9.75" customHeight="1" x14ac:dyDescent="0.2">
      <c r="A45" s="11" t="s">
        <v>210</v>
      </c>
      <c r="B45" s="5"/>
      <c r="C45" s="1" t="str">
        <f>IF(B44=B46," ",IF(B44&gt;B46,A44,A46))</f>
        <v>Steel-High</v>
      </c>
      <c r="D45" s="1">
        <v>61</v>
      </c>
      <c r="E45" s="2"/>
      <c r="F45" s="8"/>
      <c r="G45" s="9"/>
      <c r="H45" s="8"/>
      <c r="I45" s="1"/>
      <c r="J45" s="3"/>
      <c r="K45" s="9"/>
      <c r="L45" s="10"/>
      <c r="M45" s="10"/>
    </row>
    <row r="46" spans="1:13" ht="9.75" customHeight="1" x14ac:dyDescent="0.2">
      <c r="A46" s="6" t="s">
        <v>41</v>
      </c>
      <c r="B46" s="7">
        <v>34</v>
      </c>
      <c r="C46" s="4"/>
      <c r="D46" s="5"/>
      <c r="E46" s="2"/>
      <c r="F46" s="8"/>
      <c r="G46" s="22" t="s">
        <v>222</v>
      </c>
      <c r="H46" s="8"/>
      <c r="I46" s="1"/>
      <c r="J46" s="3"/>
      <c r="K46" s="9"/>
      <c r="L46" s="10"/>
      <c r="M46" s="10"/>
    </row>
    <row r="47" spans="1:13" ht="9.75" customHeight="1" x14ac:dyDescent="0.2">
      <c r="A47" s="2"/>
      <c r="B47" s="1"/>
      <c r="C47" s="13" t="s">
        <v>214</v>
      </c>
      <c r="D47" s="8"/>
      <c r="E47" s="6" t="str">
        <f>IF(D45=D49," ",IF(D45&gt;D49,C45,C49))</f>
        <v>Steel-High</v>
      </c>
      <c r="F47" s="7">
        <v>62</v>
      </c>
      <c r="G47" s="22" t="s">
        <v>223</v>
      </c>
      <c r="H47" s="8"/>
      <c r="I47" s="1"/>
      <c r="J47" s="3"/>
      <c r="K47" s="9"/>
      <c r="L47" s="10"/>
      <c r="M47" s="10"/>
    </row>
    <row r="48" spans="1:13" ht="9.75" customHeight="1" x14ac:dyDescent="0.2">
      <c r="A48" s="1"/>
      <c r="B48" s="1"/>
      <c r="C48" s="2"/>
      <c r="D48" s="8"/>
      <c r="E48" s="2"/>
      <c r="F48" s="1"/>
      <c r="G48" s="9"/>
      <c r="H48" s="8"/>
      <c r="I48" s="1"/>
      <c r="J48" s="3"/>
      <c r="K48" s="9"/>
      <c r="L48" s="10"/>
      <c r="M48" s="10"/>
    </row>
    <row r="49" spans="1:13" ht="9.75" customHeight="1" x14ac:dyDescent="0.2">
      <c r="A49" s="11"/>
      <c r="B49" s="5"/>
      <c r="C49" s="6" t="s">
        <v>68</v>
      </c>
      <c r="D49" s="7">
        <v>46</v>
      </c>
      <c r="E49" s="2"/>
      <c r="F49" s="1"/>
      <c r="G49" s="9"/>
      <c r="H49" s="8"/>
      <c r="I49" s="1"/>
      <c r="J49" s="3"/>
      <c r="K49" s="3"/>
      <c r="L49" s="10"/>
      <c r="M49" s="10"/>
    </row>
    <row r="50" spans="1:13" ht="9.75" customHeight="1" x14ac:dyDescent="0.2">
      <c r="A50" s="6"/>
      <c r="B50" s="7"/>
      <c r="C50" s="2"/>
      <c r="D50" s="1"/>
      <c r="E50" s="2"/>
      <c r="F50" s="1"/>
      <c r="G50" s="9"/>
      <c r="H50" s="8"/>
      <c r="I50" s="1"/>
      <c r="J50" s="3"/>
      <c r="K50" s="3"/>
      <c r="L50" s="10"/>
      <c r="M50" s="10"/>
    </row>
    <row r="51" spans="1:13" ht="9.75" customHeight="1" x14ac:dyDescent="0.2">
      <c r="A51" s="1"/>
      <c r="B51" s="1"/>
      <c r="C51" s="1"/>
      <c r="D51" s="1"/>
      <c r="E51" s="12" t="s">
        <v>63</v>
      </c>
      <c r="F51" s="1"/>
      <c r="G51" s="13" t="s">
        <v>221</v>
      </c>
      <c r="H51" s="8"/>
      <c r="I51" s="6" t="str">
        <f>IF(H43=H59," ",IF(H43&gt;H59,G43,G59))</f>
        <v>Lebanon Catholic</v>
      </c>
      <c r="J51" s="6"/>
      <c r="K51" s="3"/>
      <c r="L51" s="10"/>
      <c r="M51" s="10"/>
    </row>
    <row r="52" spans="1:13" ht="9.75" customHeight="1" x14ac:dyDescent="0.2">
      <c r="A52" s="1"/>
      <c r="B52" s="1"/>
      <c r="C52" s="1"/>
      <c r="D52" s="1"/>
      <c r="E52" s="12" t="s">
        <v>219</v>
      </c>
      <c r="F52" s="1"/>
      <c r="G52" s="13"/>
      <c r="H52" s="8"/>
      <c r="I52" s="9"/>
      <c r="J52" s="3"/>
      <c r="K52" s="3"/>
      <c r="L52" s="10"/>
      <c r="M52" s="10"/>
    </row>
    <row r="53" spans="1:13" ht="9.75" customHeight="1" x14ac:dyDescent="0.2">
      <c r="A53" s="11"/>
      <c r="B53" s="5"/>
      <c r="C53" s="1" t="s">
        <v>33</v>
      </c>
      <c r="D53" s="1">
        <v>46</v>
      </c>
      <c r="E53" s="12" t="s">
        <v>220</v>
      </c>
      <c r="F53" s="1"/>
      <c r="G53" s="13" t="s">
        <v>128</v>
      </c>
      <c r="H53" s="8"/>
      <c r="I53" s="9"/>
      <c r="J53" s="3"/>
      <c r="K53" s="3"/>
      <c r="L53" s="10"/>
      <c r="M53" s="10"/>
    </row>
    <row r="54" spans="1:13" ht="9.75" customHeight="1" x14ac:dyDescent="0.2">
      <c r="A54" s="6"/>
      <c r="B54" s="7"/>
      <c r="C54" s="4"/>
      <c r="D54" s="5"/>
      <c r="E54" s="1"/>
      <c r="F54" s="1"/>
      <c r="G54" s="13" t="s">
        <v>129</v>
      </c>
      <c r="H54" s="8"/>
      <c r="I54" s="9"/>
      <c r="J54" s="3"/>
      <c r="K54" s="3"/>
      <c r="L54" s="10"/>
      <c r="M54" s="10"/>
    </row>
    <row r="55" spans="1:13" ht="9.75" customHeight="1" x14ac:dyDescent="0.2">
      <c r="A55" s="2"/>
      <c r="B55" s="1"/>
      <c r="C55" s="13" t="s">
        <v>215</v>
      </c>
      <c r="D55" s="8"/>
      <c r="E55" s="1" t="str">
        <f>IF(D53=D57," ",IF(D53&gt;D57,C53,C57))</f>
        <v>East Juniata</v>
      </c>
      <c r="F55" s="1">
        <v>39</v>
      </c>
      <c r="G55" s="9"/>
      <c r="H55" s="8"/>
      <c r="I55" s="9"/>
      <c r="J55" s="3"/>
      <c r="K55" s="3"/>
      <c r="L55" s="10"/>
      <c r="M55" s="10"/>
    </row>
    <row r="56" spans="1:13" ht="9.75" customHeight="1" x14ac:dyDescent="0.2">
      <c r="A56" s="1" t="s">
        <v>40</v>
      </c>
      <c r="B56" s="1">
        <v>49</v>
      </c>
      <c r="C56" s="2"/>
      <c r="D56" s="8"/>
      <c r="E56" s="4"/>
      <c r="F56" s="5"/>
      <c r="G56" s="9"/>
      <c r="H56" s="8"/>
      <c r="I56" s="9"/>
      <c r="J56" s="3"/>
      <c r="K56" s="3"/>
      <c r="L56" s="10"/>
      <c r="M56" s="10"/>
    </row>
    <row r="57" spans="1:13" ht="9.75" customHeight="1" x14ac:dyDescent="0.2">
      <c r="A57" s="11" t="s">
        <v>211</v>
      </c>
      <c r="B57" s="5"/>
      <c r="C57" s="6" t="str">
        <f>IF(B56=B58," ",IF(B56&gt;B58,A56,A58))</f>
        <v>Millersburg</v>
      </c>
      <c r="D57" s="7">
        <v>39</v>
      </c>
      <c r="E57" s="2"/>
      <c r="F57" s="8"/>
      <c r="G57" s="9"/>
      <c r="H57" s="8"/>
      <c r="I57" s="9"/>
      <c r="J57" s="3"/>
      <c r="K57" s="3"/>
      <c r="L57" s="10"/>
      <c r="M57" s="10"/>
    </row>
    <row r="58" spans="1:13" ht="9.75" customHeight="1" x14ac:dyDescent="0.2">
      <c r="A58" s="6" t="s">
        <v>62</v>
      </c>
      <c r="B58" s="7">
        <v>36</v>
      </c>
      <c r="C58" s="2"/>
      <c r="D58" s="1"/>
      <c r="E58" s="2"/>
      <c r="F58" s="8"/>
      <c r="G58" s="9"/>
      <c r="H58" s="8"/>
      <c r="I58" s="9"/>
      <c r="J58" s="3"/>
      <c r="K58" s="3"/>
      <c r="L58" s="10"/>
      <c r="M58" s="10"/>
    </row>
    <row r="59" spans="1:13" ht="9.75" customHeight="1" x14ac:dyDescent="0.2">
      <c r="A59" s="2"/>
      <c r="B59" s="1"/>
      <c r="C59" s="2"/>
      <c r="D59" s="1"/>
      <c r="E59" s="13" t="s">
        <v>218</v>
      </c>
      <c r="F59" s="8"/>
      <c r="G59" s="6" t="str">
        <f>IF(F55=F63," ",IF(F55&gt;F63,E55,E63))</f>
        <v>Greenwood</v>
      </c>
      <c r="H59" s="7">
        <v>53</v>
      </c>
      <c r="I59" s="9"/>
      <c r="J59" s="3"/>
      <c r="K59" s="3"/>
      <c r="L59" s="10"/>
      <c r="M59" s="10"/>
    </row>
    <row r="60" spans="1:13" ht="9.75" customHeight="1" x14ac:dyDescent="0.2">
      <c r="A60" s="1" t="s">
        <v>66</v>
      </c>
      <c r="B60" s="1">
        <v>41</v>
      </c>
      <c r="C60" s="2"/>
      <c r="D60" s="1"/>
      <c r="E60" s="2"/>
      <c r="F60" s="8"/>
      <c r="G60" s="4"/>
      <c r="H60" s="3"/>
      <c r="I60" s="9"/>
      <c r="J60" s="3"/>
      <c r="K60" s="3"/>
      <c r="L60" s="10"/>
      <c r="M60" s="10"/>
    </row>
    <row r="61" spans="1:13" ht="9.75" customHeight="1" x14ac:dyDescent="0.2">
      <c r="A61" s="11" t="s">
        <v>212</v>
      </c>
      <c r="B61" s="5"/>
      <c r="C61" s="1" t="str">
        <f>IF(B60=B62," ",IF(B60&gt;B62,A60,A62))</f>
        <v>Scotland</v>
      </c>
      <c r="D61" s="1">
        <v>36</v>
      </c>
      <c r="E61" s="2"/>
      <c r="F61" s="8"/>
      <c r="G61" s="2"/>
      <c r="H61" s="3"/>
      <c r="I61" s="9"/>
      <c r="J61" s="3"/>
      <c r="K61" s="3"/>
      <c r="L61" s="10"/>
      <c r="M61" s="10"/>
    </row>
    <row r="62" spans="1:13" ht="9.75" customHeight="1" x14ac:dyDescent="0.2">
      <c r="A62" s="6" t="s">
        <v>43</v>
      </c>
      <c r="B62" s="7">
        <v>44</v>
      </c>
      <c r="C62" s="14"/>
      <c r="D62" s="5"/>
      <c r="E62" s="2"/>
      <c r="F62" s="8"/>
      <c r="G62" s="2"/>
      <c r="H62" s="3"/>
      <c r="I62" s="9"/>
      <c r="J62" s="3"/>
      <c r="K62" s="3"/>
      <c r="L62" s="10"/>
      <c r="M62" s="10"/>
    </row>
    <row r="63" spans="1:13" ht="9.75" customHeight="1" x14ac:dyDescent="0.2">
      <c r="A63" s="2"/>
      <c r="B63" s="1"/>
      <c r="C63" s="13" t="s">
        <v>216</v>
      </c>
      <c r="D63" s="8"/>
      <c r="E63" s="6" t="str">
        <f>IF(D61=D65," ",IF(D61&gt;D65,C61,C65))</f>
        <v>Greenwood</v>
      </c>
      <c r="F63" s="7">
        <v>58</v>
      </c>
      <c r="G63" s="2"/>
      <c r="H63" s="3"/>
      <c r="I63" s="9"/>
      <c r="J63" s="3"/>
      <c r="K63" s="3"/>
      <c r="L63" s="10"/>
      <c r="M63" s="10"/>
    </row>
    <row r="64" spans="1:13" ht="9.75" customHeight="1" x14ac:dyDescent="0.2">
      <c r="A64" s="1"/>
      <c r="B64" s="1"/>
      <c r="C64" s="2"/>
      <c r="D64" s="8"/>
      <c r="E64" s="2"/>
      <c r="F64" s="1"/>
      <c r="G64" s="2"/>
      <c r="H64" s="3"/>
      <c r="I64" s="9"/>
      <c r="J64" s="3"/>
      <c r="K64" s="3"/>
      <c r="L64" s="10"/>
      <c r="M64" s="10"/>
    </row>
    <row r="65" spans="1:9" ht="9.6" customHeight="1" x14ac:dyDescent="0.2">
      <c r="A65" s="11"/>
      <c r="B65" s="5"/>
      <c r="C65" s="6" t="s">
        <v>49</v>
      </c>
      <c r="D65" s="7">
        <v>61</v>
      </c>
      <c r="E65" s="2"/>
      <c r="F65" s="1"/>
      <c r="G65" s="2"/>
      <c r="H65" s="3"/>
      <c r="I65" s="9"/>
    </row>
    <row r="66" spans="1:9" ht="9.6" customHeight="1" x14ac:dyDescent="0.2">
      <c r="A66" s="6"/>
      <c r="B66" s="7"/>
      <c r="C66" s="2"/>
      <c r="D66" s="1"/>
      <c r="E66" s="2"/>
      <c r="F66" s="1"/>
      <c r="G66" s="2"/>
      <c r="H66" s="3"/>
      <c r="I66" s="9"/>
    </row>
  </sheetData>
  <phoneticPr fontId="2" type="noConversion"/>
  <printOptions horizontalCentered="1" verticalCentered="1"/>
  <pageMargins left="0.5" right="0.5" top="0.25" bottom="0.25" header="0.5" footer="0.5"/>
  <pageSetup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2000-02-23T04:35:21Z</cp:lastPrinted>
  <dcterms:created xsi:type="dcterms:W3CDTF">1998-02-04T07:27:53Z</dcterms:created>
  <dcterms:modified xsi:type="dcterms:W3CDTF">2012-10-17T21:31:20Z</dcterms:modified>
</cp:coreProperties>
</file>