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edy\OneDrive\Documents\PIAA\D3_Basketball\"/>
    </mc:Choice>
  </mc:AlternateContent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11" r:id="rId3"/>
    <sheet name="AA-A Girls" sheetId="12" r:id="rId4"/>
  </sheets>
  <calcPr calcId="171027"/>
</workbook>
</file>

<file path=xl/calcChain.xml><?xml version="1.0" encoding="utf-8"?>
<calcChain xmlns="http://schemas.openxmlformats.org/spreadsheetml/2006/main">
  <c r="C53" i="11" l="1"/>
  <c r="C37" i="11"/>
  <c r="C28" i="11"/>
  <c r="C20" i="11"/>
  <c r="C12" i="11"/>
  <c r="C4" i="11"/>
  <c r="C53" i="5"/>
  <c r="C37" i="5"/>
  <c r="C28" i="5"/>
  <c r="C20" i="5"/>
  <c r="C12" i="5"/>
  <c r="C4" i="5"/>
  <c r="D60" i="6" l="1"/>
  <c r="D52" i="6"/>
  <c r="D44" i="6"/>
  <c r="D36" i="6"/>
  <c r="D31" i="6"/>
  <c r="D27" i="6"/>
  <c r="D19" i="6"/>
  <c r="D15" i="6"/>
  <c r="D11" i="6"/>
  <c r="D3" i="6"/>
  <c r="D60" i="12"/>
  <c r="D52" i="12"/>
  <c r="D48" i="12"/>
  <c r="D44" i="12"/>
  <c r="D36" i="12"/>
  <c r="D31" i="12"/>
  <c r="D27" i="12"/>
  <c r="D19" i="12"/>
  <c r="D15" i="12"/>
  <c r="D11" i="12"/>
  <c r="D3" i="12"/>
  <c r="F64" i="11" l="1"/>
  <c r="F60" i="11"/>
  <c r="H62" i="11"/>
  <c r="F56" i="11"/>
  <c r="F52" i="11"/>
  <c r="H54" i="11"/>
  <c r="J58" i="11"/>
  <c r="L50" i="11" s="1"/>
  <c r="F48" i="11"/>
  <c r="F44" i="11"/>
  <c r="H46" i="11"/>
  <c r="J42" i="11"/>
  <c r="F40" i="11"/>
  <c r="F36" i="11"/>
  <c r="H38" i="11"/>
  <c r="F31" i="11"/>
  <c r="F27" i="11"/>
  <c r="F23" i="11"/>
  <c r="F19" i="11"/>
  <c r="H21" i="11"/>
  <c r="L17" i="11"/>
  <c r="F15" i="11"/>
  <c r="F11" i="11"/>
  <c r="H13" i="11"/>
  <c r="F7" i="11"/>
  <c r="F3" i="11"/>
  <c r="H5" i="11"/>
  <c r="F60" i="5"/>
  <c r="H62" i="5"/>
  <c r="F52" i="5"/>
  <c r="H54" i="5"/>
  <c r="F44" i="5"/>
  <c r="H46" i="5"/>
  <c r="J42" i="5" s="1"/>
  <c r="F36" i="5"/>
  <c r="H38" i="5"/>
  <c r="F31" i="5"/>
  <c r="F27" i="5"/>
  <c r="H29" i="5"/>
  <c r="J25" i="5"/>
  <c r="F23" i="5"/>
  <c r="F19" i="5"/>
  <c r="F15" i="5"/>
  <c r="F11" i="5"/>
  <c r="H13" i="5"/>
  <c r="F3" i="5"/>
  <c r="H5" i="5"/>
  <c r="J9" i="5"/>
  <c r="D64" i="12"/>
  <c r="D56" i="12"/>
  <c r="F46" i="12"/>
  <c r="D40" i="12"/>
  <c r="F38" i="12"/>
  <c r="F29" i="12"/>
  <c r="D23" i="12"/>
  <c r="F21" i="12"/>
  <c r="F13" i="12"/>
  <c r="D7" i="12"/>
  <c r="F5" i="12"/>
  <c r="D64" i="6"/>
  <c r="F62" i="6"/>
  <c r="D56" i="6"/>
  <c r="F54" i="6"/>
  <c r="D40" i="6"/>
  <c r="F38" i="6"/>
  <c r="D48" i="6"/>
  <c r="F46" i="6"/>
  <c r="F29" i="6"/>
  <c r="D23" i="6"/>
  <c r="F5" i="6"/>
  <c r="D7" i="6"/>
  <c r="F13" i="6"/>
  <c r="F64" i="5"/>
  <c r="F56" i="5"/>
  <c r="F40" i="5"/>
  <c r="F48" i="5"/>
  <c r="F7" i="5"/>
  <c r="H21" i="5"/>
  <c r="L50" i="5"/>
  <c r="J50" i="6"/>
  <c r="J17" i="12"/>
  <c r="J50" i="12"/>
  <c r="J17" i="6"/>
  <c r="L17" i="5"/>
  <c r="H9" i="12"/>
  <c r="H25" i="12"/>
  <c r="H58" i="6"/>
  <c r="F21" i="6"/>
  <c r="H25" i="6"/>
  <c r="H42" i="6"/>
  <c r="H9" i="6"/>
  <c r="F62" i="12"/>
  <c r="F54" i="12"/>
  <c r="J58" i="5"/>
  <c r="H29" i="11"/>
  <c r="J25" i="11"/>
  <c r="H42" i="12"/>
  <c r="J9" i="11"/>
  <c r="H58" i="12"/>
</calcChain>
</file>

<file path=xl/sharedStrings.xml><?xml version="1.0" encoding="utf-8"?>
<sst xmlns="http://schemas.openxmlformats.org/spreadsheetml/2006/main" count="402" uniqueCount="315">
  <si>
    <t>District 3  (6)</t>
  </si>
  <si>
    <t>District 3  (3)</t>
  </si>
  <si>
    <t>District 3  (4)</t>
  </si>
  <si>
    <t>District 3  (8)</t>
  </si>
  <si>
    <t>16-Shippensburg</t>
  </si>
  <si>
    <t>2/12 Shippensburg 7:00</t>
  </si>
  <si>
    <t>17-Red Lion</t>
  </si>
  <si>
    <t>13-Central Dauphin East</t>
  </si>
  <si>
    <t>2/12 CD East 7:00</t>
  </si>
  <si>
    <t>20-Chambersburg</t>
  </si>
  <si>
    <t>15-Manheim Twp.</t>
  </si>
  <si>
    <t>2/12 Manheim Twp 7:00</t>
  </si>
  <si>
    <t>18-Greecastle-Antrim</t>
  </si>
  <si>
    <t>14-Wilson</t>
  </si>
  <si>
    <t>2/13 Wilson 2:00</t>
  </si>
  <si>
    <t>19-Governor Mifflin</t>
  </si>
  <si>
    <t>1-Central York</t>
  </si>
  <si>
    <t>8-Cedar Crest</t>
  </si>
  <si>
    <t>2/17 Central York 7:00</t>
  </si>
  <si>
    <t>2/17 Cedar Crest 7:00</t>
  </si>
  <si>
    <t>9-Hempfield</t>
  </si>
  <si>
    <t>4-Spring Grove</t>
  </si>
  <si>
    <t>2/17 Spring Grove 7:00</t>
  </si>
  <si>
    <t>5-Lancaster McCaskey</t>
  </si>
  <si>
    <t>2/17 Lancaster McCaskey 7:00</t>
  </si>
  <si>
    <t>12-Conestoga Valley</t>
  </si>
  <si>
    <t>2-Reading</t>
  </si>
  <si>
    <t>2/17 Geigle Complex 7:00</t>
  </si>
  <si>
    <t>7-Carlisle</t>
  </si>
  <si>
    <t>10-York</t>
  </si>
  <si>
    <t>3-Northeastern York</t>
  </si>
  <si>
    <t>2/17 Northeastern York 7:00</t>
  </si>
  <si>
    <t>2/17 Carlisle 7:00</t>
  </si>
  <si>
    <t>6-Harrisburg</t>
  </si>
  <si>
    <t>2/17 Harrisburg 7:00</t>
  </si>
  <si>
    <t>11-Lebanon</t>
  </si>
  <si>
    <t>20-3</t>
  </si>
  <si>
    <t>17-7</t>
  </si>
  <si>
    <t>19-6</t>
  </si>
  <si>
    <t>14-7</t>
  </si>
  <si>
    <t>22-2</t>
  </si>
  <si>
    <t>14-9</t>
  </si>
  <si>
    <t>19-5</t>
  </si>
  <si>
    <t>16-8</t>
  </si>
  <si>
    <t>21-3</t>
  </si>
  <si>
    <t>15-7</t>
  </si>
  <si>
    <t>16-5</t>
  </si>
  <si>
    <t>12-10</t>
  </si>
  <si>
    <t>21-2</t>
  </si>
  <si>
    <t>17-5</t>
  </si>
  <si>
    <t>15-8</t>
  </si>
  <si>
    <t>2/20 Giant Center 1:00</t>
  </si>
  <si>
    <t>2/20 Dallastown 7:30</t>
  </si>
  <si>
    <t>2/20 Giant Center 11:30</t>
  </si>
  <si>
    <t>2/20 Giant Center 10:00</t>
  </si>
  <si>
    <t>2/23 Giant Center 8:00</t>
  </si>
  <si>
    <t>2/23 Giant Center 6:30</t>
  </si>
  <si>
    <t>2/27 Giant Center 1:00</t>
  </si>
  <si>
    <t>OT</t>
  </si>
  <si>
    <t>Hempfield 81  McCaskey 73</t>
  </si>
  <si>
    <t>Carlisle 52 Lebanon 39</t>
  </si>
  <si>
    <t>Spring Grove 54 Wilson 37</t>
  </si>
  <si>
    <t>Carlisle 57 Hempfield 40</t>
  </si>
  <si>
    <t>McCaskey 80 Lebanon 63</t>
  </si>
  <si>
    <t>16-Lancaster Catholic</t>
  </si>
  <si>
    <t>2/12 Lancaster Catholic 5:00</t>
  </si>
  <si>
    <t>17-James Buchanan</t>
  </si>
  <si>
    <t>15-Dover</t>
  </si>
  <si>
    <t>2/12 Dover 7:00</t>
  </si>
  <si>
    <t>18-East Pennsboro</t>
  </si>
  <si>
    <t>1-Milton Hershey</t>
  </si>
  <si>
    <t>2/16 Milton Hershey 7:00</t>
  </si>
  <si>
    <t>8-West York</t>
  </si>
  <si>
    <t>2/16 West York 7:00</t>
  </si>
  <si>
    <t>9-Berks Catholic</t>
  </si>
  <si>
    <t>4-Eastern York</t>
  </si>
  <si>
    <t>2/16 Eastern York 7:00</t>
  </si>
  <si>
    <t>13-Middletown</t>
  </si>
  <si>
    <t>5-ELCO</t>
  </si>
  <si>
    <t>2/16 ELCO 7:00</t>
  </si>
  <si>
    <t>2-Lampeter-Strasburg</t>
  </si>
  <si>
    <t>2/16 Lampeter-Strasburg 7:00</t>
  </si>
  <si>
    <t>7-Palmyra</t>
  </si>
  <si>
    <t>2/16 Palmyra 7:00</t>
  </si>
  <si>
    <t>10-Gettysburg</t>
  </si>
  <si>
    <t>3-Bishop McDevitt</t>
  </si>
  <si>
    <t>2/16 Bishop McDevitt 7:00</t>
  </si>
  <si>
    <t>14-Manheim Central</t>
  </si>
  <si>
    <t>6-Cocalico</t>
  </si>
  <si>
    <t>2/16 Cocalico 7:00</t>
  </si>
  <si>
    <t>11-Wyomissing</t>
  </si>
  <si>
    <t>2/19 Giant Center 8:00</t>
  </si>
  <si>
    <t>2/19 Hershey 6:00</t>
  </si>
  <si>
    <t>2/19 Giant Center 6:30</t>
  </si>
  <si>
    <t>2/19 Giant Center 5:00</t>
  </si>
  <si>
    <t>2/22 Giant Center 6:30</t>
  </si>
  <si>
    <t>2/22 Giant Center 8:00</t>
  </si>
  <si>
    <t>2/25 Giant Center 8:00</t>
  </si>
  <si>
    <t>22-1</t>
  </si>
  <si>
    <t>15-9</t>
  </si>
  <si>
    <t>12-8</t>
  </si>
  <si>
    <t>14-8</t>
  </si>
  <si>
    <t>19-4</t>
  </si>
  <si>
    <t>12-9</t>
  </si>
  <si>
    <t>13-10</t>
  </si>
  <si>
    <t>16-6</t>
  </si>
  <si>
    <t>ELCO 63 Berks Catholic 52</t>
  </si>
  <si>
    <t>Gettysburg 42 Cocalico 23</t>
  </si>
  <si>
    <t>Milton Hershey 63 L-S 52</t>
  </si>
  <si>
    <t>ELCO 74 Gettysburg 66</t>
  </si>
  <si>
    <t>1-Camp Hill</t>
  </si>
  <si>
    <t xml:space="preserve"> </t>
  </si>
  <si>
    <t>8-Newport</t>
  </si>
  <si>
    <t>2/17 Newport 7:00</t>
  </si>
  <si>
    <t>9-Columbia</t>
  </si>
  <si>
    <t>9-13</t>
  </si>
  <si>
    <t>4-Upper Dauphin</t>
  </si>
  <si>
    <t>5-Hanover</t>
  </si>
  <si>
    <t>16-7</t>
  </si>
  <si>
    <t>2-Trinity</t>
  </si>
  <si>
    <t>7-Delone Catholic</t>
  </si>
  <si>
    <t>10-12</t>
  </si>
  <si>
    <t>10-Antietam</t>
  </si>
  <si>
    <t>2/17 Delone Catholic 7:00</t>
  </si>
  <si>
    <t>3-York Catholic</t>
  </si>
  <si>
    <t>6-Lancaster Mennonite</t>
  </si>
  <si>
    <t>12-12</t>
  </si>
  <si>
    <t>2/20 Camp Hill 7:00</t>
  </si>
  <si>
    <t>2/20 Upper Dauphin 7:00</t>
  </si>
  <si>
    <t>2/20 Trinity 3:00</t>
  </si>
  <si>
    <t>2/20 York Catholic 7:00</t>
  </si>
  <si>
    <t>2/24 Giant Center 8:30</t>
  </si>
  <si>
    <t>2/24 Giant Center 7:00</t>
  </si>
  <si>
    <t>2/26 Giant Center 6:45</t>
  </si>
  <si>
    <t>Upper Dauphin 69 Lanc Mennonite 68</t>
  </si>
  <si>
    <t>1-York Country Day</t>
  </si>
  <si>
    <t>19-0</t>
  </si>
  <si>
    <t>8-Veritas Academy</t>
  </si>
  <si>
    <t>2/16 Veritas Academy 7:00</t>
  </si>
  <si>
    <t>9-New Covenant Christian</t>
  </si>
  <si>
    <t>10-9</t>
  </si>
  <si>
    <t>4-Lancaster Co. Christian</t>
  </si>
  <si>
    <t>5-Mount Calvary</t>
  </si>
  <si>
    <t>2/16 Mount Calvary 7:00</t>
  </si>
  <si>
    <t>12-Harrisburg Christian</t>
  </si>
  <si>
    <t>11-11</t>
  </si>
  <si>
    <t>2-Millersburg</t>
  </si>
  <si>
    <t>7-High Point Baptist</t>
  </si>
  <si>
    <t>2/16 High Poiint Baptist 7:00</t>
  </si>
  <si>
    <t>10-Greenwood</t>
  </si>
  <si>
    <t>13-11</t>
  </si>
  <si>
    <t>3-West Shore Christian</t>
  </si>
  <si>
    <t>6-Halifax</t>
  </si>
  <si>
    <t>11-Lancaster Country Day</t>
  </si>
  <si>
    <t>2/16 Halifax 7:00</t>
  </si>
  <si>
    <t>2/19 York Country Day 7:00</t>
  </si>
  <si>
    <t>2/19 Lancaster Co. Christian 7:00</t>
  </si>
  <si>
    <t>2/19 Millersburg 7:00</t>
  </si>
  <si>
    <t>2/19 West Shore Christian 7:00</t>
  </si>
  <si>
    <t>2/22 East Pennsboro 6:00</t>
  </si>
  <si>
    <t>2/22 Manheim Twp. 6:00</t>
  </si>
  <si>
    <t>2/26 Giant Center 5:00</t>
  </si>
  <si>
    <t>Lancaster CC 43 WS Christian 42</t>
  </si>
  <si>
    <t>16-York</t>
  </si>
  <si>
    <t>2/12 York 7:00</t>
  </si>
  <si>
    <t>17-Palmyra</t>
  </si>
  <si>
    <t>13-Hempfield</t>
  </si>
  <si>
    <t>2/12 Hempfield 7:00</t>
  </si>
  <si>
    <t>20-Wilson</t>
  </si>
  <si>
    <t>15-New Oxford</t>
  </si>
  <si>
    <t>2/12 New Oxford 7:00</t>
  </si>
  <si>
    <t>18-Mechanicsburg</t>
  </si>
  <si>
    <t>14-Cedar Cliff</t>
  </si>
  <si>
    <t>2/12 Cedar Cliff 6:00</t>
  </si>
  <si>
    <t>19-Ephrata</t>
  </si>
  <si>
    <t>1-Cumberland Valley</t>
  </si>
  <si>
    <t>2/16 Cumberland Valley 7:00</t>
  </si>
  <si>
    <t>8-Central Dauphin</t>
  </si>
  <si>
    <t>2/16 Central Dauphin 7:00</t>
  </si>
  <si>
    <t>9-Central Dauphin East</t>
  </si>
  <si>
    <t>4-Central York</t>
  </si>
  <si>
    <t>2/16 Central York 7:00</t>
  </si>
  <si>
    <t>5-Harrisburg</t>
  </si>
  <si>
    <t>2/16 Harrisburg 7:00</t>
  </si>
  <si>
    <t>12-Manheim Twp.</t>
  </si>
  <si>
    <t>2-Governor Mifflin</t>
  </si>
  <si>
    <t>2/16 Governor Mifflin 7:00</t>
  </si>
  <si>
    <t>7-Lower Dauphin</t>
  </si>
  <si>
    <t>2/16 Lower Dauphin 7:00</t>
  </si>
  <si>
    <t>10-Cocalico</t>
  </si>
  <si>
    <t>3-Red Lion</t>
  </si>
  <si>
    <t>2/16 Red Lion 7:00</t>
  </si>
  <si>
    <t>6-Cedar Crest</t>
  </si>
  <si>
    <t>2/16 Cedar Crest 7:00</t>
  </si>
  <si>
    <t>11-Lancaster McCaskey</t>
  </si>
  <si>
    <t>13-9</t>
  </si>
  <si>
    <t>22-3</t>
  </si>
  <si>
    <t>14-10</t>
  </si>
  <si>
    <t>18-4</t>
  </si>
  <si>
    <t>24-1</t>
  </si>
  <si>
    <t>25-8</t>
  </si>
  <si>
    <t>18-6</t>
  </si>
  <si>
    <t>18-5</t>
  </si>
  <si>
    <t>23-2</t>
  </si>
  <si>
    <t>2/19 Hershey 7:30</t>
  </si>
  <si>
    <t>2/19 Penn Manor 5:00</t>
  </si>
  <si>
    <t>2/19 Penn Manor 8:00</t>
  </si>
  <si>
    <t>2/19 Penn Manor 6:30</t>
  </si>
  <si>
    <t>2/23 Giant Center 5:00</t>
  </si>
  <si>
    <t>2/22 Giant Center 5:00</t>
  </si>
  <si>
    <t>2/26 Giant Center 8:30</t>
  </si>
  <si>
    <t>Central Dauphin 57 Central York 42</t>
  </si>
  <si>
    <t>Lower Dauphin 41 Red Lion 40</t>
  </si>
  <si>
    <t>Harrisburg 52 Cedar Crest 36</t>
  </si>
  <si>
    <t>Lower Dauphin 45 Central Dauphin 44</t>
  </si>
  <si>
    <t>Red Lion 54 Central York 36</t>
  </si>
  <si>
    <t>16-Twin Valley</t>
  </si>
  <si>
    <t>2/12 Twin Valley 7:00</t>
  </si>
  <si>
    <t>17-Lampeter-Strasburg</t>
  </si>
  <si>
    <t>15-Milton Hershey</t>
  </si>
  <si>
    <t>2/12 Milton Hershey 7:00</t>
  </si>
  <si>
    <t>18-Susquehanna Twp.</t>
  </si>
  <si>
    <t>1-Berks Catholic</t>
  </si>
  <si>
    <t>2/17 Berks Catholic 7:00</t>
  </si>
  <si>
    <t>8-York Suburban</t>
  </si>
  <si>
    <t>2/17 York Suburban 7:00</t>
  </si>
  <si>
    <t>9-Susquenita</t>
  </si>
  <si>
    <t>4-Susquehannock</t>
  </si>
  <si>
    <t>2/17 Susquehannock 7:00</t>
  </si>
  <si>
    <t>13-ELCO</t>
  </si>
  <si>
    <t>5-Greencastle Antrim</t>
  </si>
  <si>
    <t>2/17 Greencastle-Antrim 7:00</t>
  </si>
  <si>
    <t>12-Fleetwood</t>
  </si>
  <si>
    <t>2-Northern Lebanon</t>
  </si>
  <si>
    <t>2/17 Northern Lebanon 7:00</t>
  </si>
  <si>
    <t>7-Lancaster Catholic</t>
  </si>
  <si>
    <t>2/17 Lancaster Catholic 7:00</t>
  </si>
  <si>
    <t>10-West Perry</t>
  </si>
  <si>
    <t>2/17 Bishop McDevitt 7:00</t>
  </si>
  <si>
    <t>14-West York</t>
  </si>
  <si>
    <t>6-Boiling Springs</t>
  </si>
  <si>
    <t>2/17 Boiling Springs 7:00</t>
  </si>
  <si>
    <t>11-Conrad Weiser</t>
  </si>
  <si>
    <t>20-2</t>
  </si>
  <si>
    <t>18-3</t>
  </si>
  <si>
    <t>2/20 Garden Spot 6:00</t>
  </si>
  <si>
    <t>2/20 Dallastown 6:00</t>
  </si>
  <si>
    <t>2/20 Garden Spot 7:30</t>
  </si>
  <si>
    <t>2/20 East Pennsboro 7:00</t>
  </si>
  <si>
    <t>2/24 Gaint Center 4:00</t>
  </si>
  <si>
    <t>2/24 Gaint Center 5:30</t>
  </si>
  <si>
    <t>2/27 Giant Center 11:15</t>
  </si>
  <si>
    <t>Greencastle-Antrim 66 Conrad Weiser 46</t>
  </si>
  <si>
    <t>Northern Lebanon 41 York Suburban 33</t>
  </si>
  <si>
    <t>Bishop McDevitt 45 ELCO 41</t>
  </si>
  <si>
    <t>District 3  (7)</t>
  </si>
  <si>
    <t>8-Trinity</t>
  </si>
  <si>
    <t>4-16</t>
  </si>
  <si>
    <t>2/16 Trinity 6:00</t>
  </si>
  <si>
    <t>9-Brandywine Heights</t>
  </si>
  <si>
    <t>9-12</t>
  </si>
  <si>
    <t>4-Delone Catholic</t>
  </si>
  <si>
    <t>17-6</t>
  </si>
  <si>
    <t>5-Linden Hall</t>
  </si>
  <si>
    <t>2-Wyomissing</t>
  </si>
  <si>
    <t>7-Steelton-Highspire</t>
  </si>
  <si>
    <t>7-14</t>
  </si>
  <si>
    <t>2/16 Steelton-Highspire 7:00</t>
  </si>
  <si>
    <t>10-Upper Dauphin</t>
  </si>
  <si>
    <t>12-11</t>
  </si>
  <si>
    <t>6-Oley Valley</t>
  </si>
  <si>
    <t>2/19 Camp Hill 7:00</t>
  </si>
  <si>
    <t>2/19 Delone Catholic 7:00</t>
  </si>
  <si>
    <t>2/19 Wyomissing 7:00</t>
  </si>
  <si>
    <t>2/19 York Catholic 7:00</t>
  </si>
  <si>
    <t>2/22 Manheim Twp. 7:30</t>
  </si>
  <si>
    <t>2/22 Dallastown 6:00</t>
  </si>
  <si>
    <t>2/25 Gaint Center 6:15</t>
  </si>
  <si>
    <t>Delone Catholic 54 Wyomissing 48</t>
  </si>
  <si>
    <t>12-Steelton-Highspire</t>
  </si>
  <si>
    <t>1-Lebanon Catholic</t>
  </si>
  <si>
    <t>8-Dayspring Christian</t>
  </si>
  <si>
    <t>7-15</t>
  </si>
  <si>
    <t>9-Greenwood</t>
  </si>
  <si>
    <t>2/17 Dayspring Christian 7:00</t>
  </si>
  <si>
    <t>4-Christian School of York</t>
  </si>
  <si>
    <t>5-Harrisburg Christian</t>
  </si>
  <si>
    <t>11-12</t>
  </si>
  <si>
    <t>12-Mount Calvary</t>
  </si>
  <si>
    <t>2/17 Harrisburg Christian 7:00</t>
  </si>
  <si>
    <t>2-Halifax</t>
  </si>
  <si>
    <t>7-Lititz Christian</t>
  </si>
  <si>
    <t>10-10</t>
  </si>
  <si>
    <t>10-West Shore Christian</t>
  </si>
  <si>
    <t>2/17 Lititz Christian 7:00</t>
  </si>
  <si>
    <t>3-Harrisburg Academy</t>
  </si>
  <si>
    <t>6-High Point Baptist</t>
  </si>
  <si>
    <t>8-14</t>
  </si>
  <si>
    <t>2/17 High Point Baptist 7:00</t>
  </si>
  <si>
    <t>2/20 Lebanon Catholic 7:00</t>
  </si>
  <si>
    <t>2/20 Christian School of York 7:00</t>
  </si>
  <si>
    <t>2/20 Halifax 7:00</t>
  </si>
  <si>
    <t>2/20 Harrisburg Academy 7:00</t>
  </si>
  <si>
    <t>2/23 Cumberland Valley 6:00</t>
  </si>
  <si>
    <t>2/23 Central Dauphin East 6:00</t>
  </si>
  <si>
    <t>2/25 Gaint Center 4:30</t>
  </si>
  <si>
    <t>CSY 36 Harrisburg Academy 24</t>
  </si>
  <si>
    <t>2016 A Girls</t>
  </si>
  <si>
    <t>2016 AA Girls</t>
  </si>
  <si>
    <t>2016 AAAA Girls</t>
  </si>
  <si>
    <t>2016 AAA Girls</t>
  </si>
  <si>
    <t>2016 AA Boys</t>
  </si>
  <si>
    <t>2016 A Boys</t>
  </si>
  <si>
    <t>2016 AAAA Boys</t>
  </si>
  <si>
    <t>2016 AAA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</si>
</sst>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>
      <selection activeCell="K34" sqref="K34"/>
    </sheetView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313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16</v>
      </c>
      <c r="D2" s="27" t="s">
        <v>36</v>
      </c>
      <c r="E2" s="1">
        <v>67</v>
      </c>
      <c r="F2" s="1"/>
      <c r="G2" s="1"/>
      <c r="H2" s="2" t="s">
        <v>3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4</v>
      </c>
      <c r="B3" s="1">
        <v>46</v>
      </c>
      <c r="C3" s="10" t="s">
        <v>18</v>
      </c>
      <c r="D3" s="24"/>
      <c r="E3" s="5"/>
      <c r="F3" s="6" t="str">
        <f>IF(E2=E4," ",IF(E2&gt;E4,C2,C4))</f>
        <v>1-Central York</v>
      </c>
      <c r="G3" s="1">
        <v>63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5</v>
      </c>
      <c r="B4" s="5"/>
      <c r="C4" s="6" t="str">
        <f>IF(B3=B5," ",IF(B3&gt;B5,A3,A5))</f>
        <v>16-Shippensburg</v>
      </c>
      <c r="D4" s="28" t="s">
        <v>37</v>
      </c>
      <c r="E4" s="7">
        <v>38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6</v>
      </c>
      <c r="B5" s="7">
        <v>34</v>
      </c>
      <c r="C5" s="2"/>
      <c r="D5" s="27"/>
      <c r="E5" s="1"/>
      <c r="F5" s="11" t="s">
        <v>51</v>
      </c>
      <c r="G5" s="8"/>
      <c r="H5" s="1" t="str">
        <f>IF(G3=G7," ",IF(G3&gt;G7,F3,F7))</f>
        <v>1-Central York</v>
      </c>
      <c r="I5" s="1">
        <v>52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17</v>
      </c>
      <c r="D6" s="27" t="s">
        <v>38</v>
      </c>
      <c r="E6" s="1">
        <v>42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19</v>
      </c>
      <c r="D7" s="24"/>
      <c r="E7" s="31"/>
      <c r="F7" s="6" t="str">
        <f>IF(E6=E8," ",IF(E6&gt;E8,C6,C8))</f>
        <v>9-Hempfield</v>
      </c>
      <c r="G7" s="7">
        <v>49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20</v>
      </c>
      <c r="D8" s="28" t="s">
        <v>39</v>
      </c>
      <c r="E8" s="7">
        <v>54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55</v>
      </c>
      <c r="I9" s="15" t="s">
        <v>58</v>
      </c>
      <c r="J9" s="1" t="str">
        <f>IF(I5=I13," ",IF(I5&gt;I13,H5,H13))</f>
        <v>1-Central York</v>
      </c>
      <c r="K9" s="6">
        <v>54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21</v>
      </c>
      <c r="D10" s="27" t="s">
        <v>40</v>
      </c>
      <c r="E10" s="1">
        <v>66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7</v>
      </c>
      <c r="B11" s="1">
        <v>61</v>
      </c>
      <c r="C11" s="10" t="s">
        <v>22</v>
      </c>
      <c r="D11" s="24"/>
      <c r="E11" s="5"/>
      <c r="F11" s="1" t="str">
        <f>IF(E10=E12," ",IF(E10&gt;E12,C10,C12))</f>
        <v>4-Spring Grove</v>
      </c>
      <c r="G11" s="1">
        <v>71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8</v>
      </c>
      <c r="B12" s="5"/>
      <c r="C12" s="6" t="str">
        <f>IF(B11=B13," ",IF(B11&gt;B13,A11,A13))</f>
        <v>13-Central Dauphin East</v>
      </c>
      <c r="D12" s="28" t="s">
        <v>41</v>
      </c>
      <c r="E12" s="7">
        <v>27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9</v>
      </c>
      <c r="B13" s="7">
        <v>48</v>
      </c>
      <c r="C13" s="2"/>
      <c r="D13" s="27"/>
      <c r="E13" s="1"/>
      <c r="F13" s="11" t="s">
        <v>52</v>
      </c>
      <c r="G13" s="8"/>
      <c r="H13" s="6" t="str">
        <f>IF(G11=G15," ",IF(G11&gt;G15,F11,F15))</f>
        <v>4-Spring Grove</v>
      </c>
      <c r="I13" s="7">
        <v>51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23</v>
      </c>
      <c r="D14" s="27" t="s">
        <v>42</v>
      </c>
      <c r="E14" s="1">
        <v>81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24</v>
      </c>
      <c r="D15" s="24"/>
      <c r="E15" s="5"/>
      <c r="F15" s="6" t="str">
        <f>IF(E14=E16," ",IF(E14&gt;E16,C14,C16))</f>
        <v>5-Lancaster McCaskey</v>
      </c>
      <c r="G15" s="7">
        <v>52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4"/>
      <c r="C16" s="6" t="s">
        <v>25</v>
      </c>
      <c r="D16" s="28" t="s">
        <v>43</v>
      </c>
      <c r="E16" s="7">
        <v>77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59</v>
      </c>
      <c r="I17" s="1"/>
      <c r="J17" s="11" t="s">
        <v>57</v>
      </c>
      <c r="K17" s="15"/>
      <c r="L17" s="6" t="str">
        <f>IF(K9=K25," ",IF(K9&gt;K25,J9,J25))</f>
        <v>2-Reading</v>
      </c>
      <c r="M17" s="6"/>
      <c r="O17" s="23"/>
      <c r="P17" s="23"/>
    </row>
    <row r="18" spans="1:16" ht="9.75" customHeight="1" x14ac:dyDescent="0.2">
      <c r="A18" s="3"/>
      <c r="B18" s="3"/>
      <c r="C18" s="1" t="s">
        <v>26</v>
      </c>
      <c r="D18" s="27" t="s">
        <v>44</v>
      </c>
      <c r="E18" s="1">
        <v>73</v>
      </c>
      <c r="F18" s="1"/>
      <c r="G18" s="1"/>
      <c r="H18" s="11" t="s">
        <v>60</v>
      </c>
      <c r="I18" s="1"/>
      <c r="J18" s="13" t="s">
        <v>61</v>
      </c>
      <c r="K18" s="8"/>
      <c r="L18" s="9"/>
      <c r="M18" s="3"/>
      <c r="O18" s="23"/>
      <c r="P18" s="23"/>
    </row>
    <row r="19" spans="1:16" ht="9.75" customHeight="1" x14ac:dyDescent="0.2">
      <c r="A19" s="1" t="s">
        <v>10</v>
      </c>
      <c r="B19" s="1">
        <v>42</v>
      </c>
      <c r="C19" s="10" t="s">
        <v>27</v>
      </c>
      <c r="D19" s="24"/>
      <c r="E19" s="5"/>
      <c r="F19" s="1" t="str">
        <f>IF(E18=E20," ",IF(E18&gt;E20,C18,C20))</f>
        <v>2-Reading</v>
      </c>
      <c r="G19" s="1">
        <v>78</v>
      </c>
      <c r="H19" s="11"/>
      <c r="I19" s="1"/>
      <c r="J19" s="12" t="s">
        <v>62</v>
      </c>
      <c r="K19" s="8"/>
      <c r="L19" s="9"/>
      <c r="M19" s="3"/>
      <c r="O19" s="23"/>
      <c r="P19" s="23"/>
    </row>
    <row r="20" spans="1:16" ht="9.75" customHeight="1" x14ac:dyDescent="0.2">
      <c r="A20" s="10" t="s">
        <v>11</v>
      </c>
      <c r="B20" s="5"/>
      <c r="C20" s="6" t="str">
        <f>IF(B19=B21," ",IF(B19&gt;B21,A19,A21))</f>
        <v>18-Greecastle-Antrim</v>
      </c>
      <c r="D20" s="28" t="s">
        <v>45</v>
      </c>
      <c r="E20" s="7">
        <v>55</v>
      </c>
      <c r="F20" s="4"/>
      <c r="G20" s="5"/>
      <c r="H20" s="1"/>
      <c r="I20" s="1"/>
      <c r="J20" s="11" t="s">
        <v>63</v>
      </c>
      <c r="K20" s="8"/>
      <c r="L20" s="9"/>
      <c r="M20" s="3"/>
      <c r="O20" s="23"/>
      <c r="P20" s="23"/>
    </row>
    <row r="21" spans="1:16" ht="9.75" customHeight="1" x14ac:dyDescent="0.2">
      <c r="A21" s="6" t="s">
        <v>12</v>
      </c>
      <c r="B21" s="7">
        <v>47</v>
      </c>
      <c r="C21" s="2"/>
      <c r="D21" s="27"/>
      <c r="E21" s="1"/>
      <c r="F21" s="11" t="s">
        <v>53</v>
      </c>
      <c r="G21" s="15" t="s">
        <v>58</v>
      </c>
      <c r="H21" s="1" t="str">
        <f>IF(G19=G23," ",IF(G19&gt;G23,F19,F23))</f>
        <v>2-Reading</v>
      </c>
      <c r="I21" s="1">
        <v>71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28</v>
      </c>
      <c r="D22" s="27" t="s">
        <v>46</v>
      </c>
      <c r="E22" s="1">
        <v>69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32</v>
      </c>
      <c r="D23" s="24"/>
      <c r="E23" s="5"/>
      <c r="F23" s="6" t="str">
        <f>IF(E22=E24," ",IF(E22&gt;E24,C22,C24))</f>
        <v>7-Carlisle</v>
      </c>
      <c r="G23" s="7">
        <v>73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4"/>
      <c r="C24" s="6" t="s">
        <v>29</v>
      </c>
      <c r="D24" s="28" t="s">
        <v>47</v>
      </c>
      <c r="E24" s="7">
        <v>54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56</v>
      </c>
      <c r="I25" s="8"/>
      <c r="J25" s="6" t="str">
        <f>IF(I21=I29," ",IF(I21&gt;I29,H21,H29))</f>
        <v>2-Reading</v>
      </c>
      <c r="K25" s="7">
        <v>65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30</v>
      </c>
      <c r="D26" s="27" t="s">
        <v>48</v>
      </c>
      <c r="E26" s="1">
        <v>59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13</v>
      </c>
      <c r="B27" s="1">
        <v>57</v>
      </c>
      <c r="C27" s="10" t="s">
        <v>31</v>
      </c>
      <c r="D27" s="24"/>
      <c r="E27" s="5"/>
      <c r="F27" s="1" t="str">
        <f>IF(E26=E28," ",IF(E26&gt;E28,C26,C28))</f>
        <v>14-Wilson</v>
      </c>
      <c r="G27" s="1">
        <v>55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14</v>
      </c>
      <c r="B28" s="5"/>
      <c r="C28" s="6" t="str">
        <f>IF(B27=B29," ",IF(B27&gt;B29,A27,A29))</f>
        <v>14-Wilson</v>
      </c>
      <c r="D28" s="28" t="s">
        <v>43</v>
      </c>
      <c r="E28" s="7">
        <v>78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15</v>
      </c>
      <c r="B29" s="7">
        <v>53</v>
      </c>
      <c r="C29" s="2"/>
      <c r="D29" s="27"/>
      <c r="E29" s="1"/>
      <c r="F29" s="11" t="s">
        <v>54</v>
      </c>
      <c r="G29" s="8"/>
      <c r="H29" s="6" t="str">
        <f>IF(G27=G31," ",IF(G27&gt;G31,F27,F31))</f>
        <v>14-Wilson</v>
      </c>
      <c r="I29" s="7">
        <v>44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33</v>
      </c>
      <c r="D30" s="27" t="s">
        <v>49</v>
      </c>
      <c r="E30" s="1">
        <v>56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34</v>
      </c>
      <c r="D31" s="24"/>
      <c r="E31" s="5"/>
      <c r="F31" s="6" t="str">
        <f>IF(E30=E32," ",IF(E30&gt;E32,C30,C32))</f>
        <v>11-Lebanon</v>
      </c>
      <c r="G31" s="7">
        <v>39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35</v>
      </c>
      <c r="D32" s="28" t="s">
        <v>50</v>
      </c>
      <c r="E32" s="7">
        <v>65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314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70</v>
      </c>
      <c r="D35" s="27" t="s">
        <v>98</v>
      </c>
      <c r="E35" s="1">
        <v>58</v>
      </c>
      <c r="F35" s="1"/>
      <c r="G35" s="1"/>
      <c r="H35" s="2" t="s">
        <v>0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64</v>
      </c>
      <c r="B36" s="1">
        <v>52</v>
      </c>
      <c r="C36" s="10" t="s">
        <v>71</v>
      </c>
      <c r="D36" s="24"/>
      <c r="E36" s="17" t="s">
        <v>58</v>
      </c>
      <c r="F36" s="1" t="str">
        <f>IF(E35=E37," ",IF(E35&gt;E37,C35,C37))</f>
        <v>1-Milton Hershey</v>
      </c>
      <c r="G36" s="1">
        <v>71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65</v>
      </c>
      <c r="B37" s="5"/>
      <c r="C37" s="6" t="str">
        <f>IF(B36=B38," ",IF(B36&gt;B38,A36,A38))</f>
        <v>16-Lancaster Catholic</v>
      </c>
      <c r="D37" s="28" t="s">
        <v>99</v>
      </c>
      <c r="E37" s="7">
        <v>57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66</v>
      </c>
      <c r="B38" s="7">
        <v>50</v>
      </c>
      <c r="C38" s="2"/>
      <c r="D38" s="27"/>
      <c r="E38" s="1"/>
      <c r="F38" s="11" t="s">
        <v>91</v>
      </c>
      <c r="G38" s="32"/>
      <c r="H38" s="1" t="str">
        <f>IF(G36=G40," ",IF(G36&gt;G40,F36,F40))</f>
        <v>1-Milton Hershey</v>
      </c>
      <c r="I38" s="1">
        <v>65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72</v>
      </c>
      <c r="D39" s="27" t="s">
        <v>100</v>
      </c>
      <c r="E39" s="1">
        <v>46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73</v>
      </c>
      <c r="D40" s="24"/>
      <c r="E40" s="31"/>
      <c r="F40" s="6" t="str">
        <f>IF(E39=E41," ",IF(E39&gt;E41,C39,C41))</f>
        <v>9-Berks Catholic</v>
      </c>
      <c r="G40" s="7">
        <v>51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74</v>
      </c>
      <c r="D41" s="28" t="s">
        <v>43</v>
      </c>
      <c r="E41" s="7">
        <v>47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96</v>
      </c>
      <c r="I42" s="15"/>
      <c r="J42" s="1" t="str">
        <f>IF(I38=I46," ",IF(I38&gt;I46,H38,H46))</f>
        <v>4-Eastern York</v>
      </c>
      <c r="K42" s="6">
        <v>47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75</v>
      </c>
      <c r="D43" s="27" t="s">
        <v>42</v>
      </c>
      <c r="E43" s="1">
        <v>45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3"/>
      <c r="B44" s="3"/>
      <c r="C44" s="16" t="s">
        <v>76</v>
      </c>
      <c r="D44" s="24"/>
      <c r="E44" s="31"/>
      <c r="F44" s="1" t="str">
        <f>IF(E43=E45," ",IF(E43&gt;E45,C43,C45))</f>
        <v>4-Eastern York</v>
      </c>
      <c r="G44" s="1">
        <v>64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2"/>
      <c r="B45" s="3"/>
      <c r="C45" s="6" t="s">
        <v>77</v>
      </c>
      <c r="D45" s="28" t="s">
        <v>101</v>
      </c>
      <c r="E45" s="7">
        <v>44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3"/>
      <c r="B46" s="3"/>
      <c r="C46" s="2"/>
      <c r="D46" s="27"/>
      <c r="E46" s="1"/>
      <c r="F46" s="11" t="s">
        <v>92</v>
      </c>
      <c r="G46" s="15"/>
      <c r="H46" s="6" t="str">
        <f>IF(G44=G48," ",IF(G44&gt;G48,F44,F48))</f>
        <v>4-Eastern York</v>
      </c>
      <c r="I46" s="7">
        <v>73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78</v>
      </c>
      <c r="D47" s="27" t="s">
        <v>102</v>
      </c>
      <c r="E47" s="1">
        <v>80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79</v>
      </c>
      <c r="D48" s="24"/>
      <c r="E48" s="17"/>
      <c r="F48" s="6" t="str">
        <f>IF(E47=E49," ",IF(E47&gt;E49,C47,C49))</f>
        <v>5-ELCO</v>
      </c>
      <c r="G48" s="7">
        <v>63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4"/>
      <c r="C49" s="6" t="s">
        <v>279</v>
      </c>
      <c r="D49" s="28" t="s">
        <v>103</v>
      </c>
      <c r="E49" s="7">
        <v>58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 t="s">
        <v>106</v>
      </c>
      <c r="I50" s="1"/>
      <c r="J50" s="12" t="s">
        <v>97</v>
      </c>
      <c r="K50" s="8"/>
      <c r="L50" s="6" t="str">
        <f>IF(K42=K58," ",IF(K42&gt;K58,J42,J58))</f>
        <v>3-Bishop McDevitt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80</v>
      </c>
      <c r="D51" s="27" t="s">
        <v>48</v>
      </c>
      <c r="E51" s="1">
        <v>67</v>
      </c>
      <c r="F51" s="1"/>
      <c r="G51" s="1"/>
      <c r="H51" s="11" t="s">
        <v>107</v>
      </c>
      <c r="I51" s="1"/>
      <c r="J51" s="11" t="s">
        <v>108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67</v>
      </c>
      <c r="B52" s="1">
        <v>56</v>
      </c>
      <c r="C52" s="10" t="s">
        <v>81</v>
      </c>
      <c r="D52" s="24"/>
      <c r="E52" s="5"/>
      <c r="F52" s="1" t="str">
        <f>IF(E51=E53," ",IF(E51&gt;E53,C51,C53))</f>
        <v>2-Lampeter-Strasburg</v>
      </c>
      <c r="G52" s="1">
        <v>53</v>
      </c>
      <c r="H52" s="11"/>
      <c r="I52" s="1"/>
      <c r="J52" s="12" t="s">
        <v>109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68</v>
      </c>
      <c r="B53" s="5"/>
      <c r="C53" s="6" t="str">
        <f>IF(B52=B54," ",IF(B52&gt;B54,A52,A54))</f>
        <v>15-Dover</v>
      </c>
      <c r="D53" s="28" t="s">
        <v>104</v>
      </c>
      <c r="E53" s="7">
        <v>58</v>
      </c>
      <c r="F53" s="4"/>
      <c r="G53" s="5"/>
      <c r="H53" s="1"/>
      <c r="I53" s="1"/>
      <c r="J53" s="12"/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69</v>
      </c>
      <c r="B54" s="7">
        <v>48</v>
      </c>
      <c r="C54" s="2"/>
      <c r="D54" s="27"/>
      <c r="E54" s="1"/>
      <c r="F54" s="13" t="s">
        <v>93</v>
      </c>
      <c r="G54" s="32"/>
      <c r="H54" s="1" t="str">
        <f>IF(G52=G56," ",IF(G52&gt;G56,F52,F56))</f>
        <v>2-Lampeter-Strasburg</v>
      </c>
      <c r="I54" s="1">
        <v>53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82</v>
      </c>
      <c r="D55" s="27" t="s">
        <v>49</v>
      </c>
      <c r="E55" s="1">
        <v>44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83</v>
      </c>
      <c r="D56" s="24"/>
      <c r="E56" s="17"/>
      <c r="F56" s="6" t="str">
        <f>IF(E55=E57," ",IF(E55&gt;E57,C55,C57))</f>
        <v>10-Gettysburg</v>
      </c>
      <c r="G56" s="7">
        <v>45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4"/>
      <c r="C57" s="6" t="s">
        <v>84</v>
      </c>
      <c r="D57" s="28" t="s">
        <v>100</v>
      </c>
      <c r="E57" s="7">
        <v>45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95</v>
      </c>
      <c r="I58" s="14"/>
      <c r="J58" s="6" t="str">
        <f>IF(I54=I62," ",IF(I54&gt;I62,H54,H62))</f>
        <v>3-Bishop McDevitt</v>
      </c>
      <c r="K58" s="7">
        <v>71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85</v>
      </c>
      <c r="D59" s="27" t="s">
        <v>105</v>
      </c>
      <c r="E59" s="1">
        <v>75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3"/>
      <c r="B60" s="3"/>
      <c r="C60" s="10" t="s">
        <v>86</v>
      </c>
      <c r="D60" s="24"/>
      <c r="E60" s="31"/>
      <c r="F60" s="1" t="str">
        <f>IF(E59=E61," ",IF(E59&gt;E61,C59,C61))</f>
        <v>3-Bishop McDevitt</v>
      </c>
      <c r="G60" s="1">
        <v>63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2"/>
      <c r="B61" s="3"/>
      <c r="C61" s="6" t="s">
        <v>87</v>
      </c>
      <c r="D61" s="28" t="s">
        <v>101</v>
      </c>
      <c r="E61" s="7">
        <v>54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3"/>
      <c r="B62" s="3"/>
      <c r="C62" s="2"/>
      <c r="D62" s="27"/>
      <c r="E62" s="1"/>
      <c r="F62" s="11" t="s">
        <v>94</v>
      </c>
      <c r="G62" s="32"/>
      <c r="H62" s="6" t="str">
        <f>IF(G60=G64," ",IF(G60&gt;G64,F60,F64))</f>
        <v>3-Bishop McDevitt</v>
      </c>
      <c r="I62" s="7">
        <v>72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88</v>
      </c>
      <c r="D63" s="27" t="s">
        <v>49</v>
      </c>
      <c r="E63" s="1">
        <v>66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89</v>
      </c>
      <c r="D64" s="24"/>
      <c r="E64" s="31"/>
      <c r="F64" s="6" t="str">
        <f>IF(E63=E65," ",IF(E63&gt;E65,C63,C65))</f>
        <v>6-Cocalico</v>
      </c>
      <c r="G64" s="7">
        <v>40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90</v>
      </c>
      <c r="D65" s="28" t="s">
        <v>37</v>
      </c>
      <c r="E65" s="7">
        <v>41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311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110</v>
      </c>
      <c r="B2" s="27" t="s">
        <v>46</v>
      </c>
      <c r="C2" s="1" t="s">
        <v>111</v>
      </c>
      <c r="D2" s="1"/>
      <c r="E2" s="1"/>
      <c r="F2" s="2" t="s">
        <v>1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6" t="str">
        <f>IF(C2=C4," ",IF(C2&gt;C4,A2,A4))</f>
        <v>1-Camp Hill</v>
      </c>
      <c r="E3" s="1">
        <v>71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127</v>
      </c>
      <c r="E5" s="15"/>
      <c r="F5" s="1" t="str">
        <f>IF(E3=E7," ",IF(E3&gt;E7,D3,D7))</f>
        <v>1-Camp Hill</v>
      </c>
      <c r="G5" s="1">
        <v>71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112</v>
      </c>
      <c r="B6" s="27" t="s">
        <v>104</v>
      </c>
      <c r="C6" s="1">
        <v>50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113</v>
      </c>
      <c r="B7" s="24"/>
      <c r="C7" s="5"/>
      <c r="D7" s="6" t="str">
        <f>IF(C6=C8," ",IF(C6&gt;C8,A6,A8))</f>
        <v>9-Columbia</v>
      </c>
      <c r="E7" s="7">
        <v>55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114</v>
      </c>
      <c r="B8" s="28" t="s">
        <v>115</v>
      </c>
      <c r="C8" s="7">
        <v>72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131</v>
      </c>
      <c r="G9" s="8"/>
      <c r="H9" s="1" t="str">
        <f>IF(G5=G13," ",IF(G5&gt;G13,F5,F13))</f>
        <v>1-Camp Hill</v>
      </c>
      <c r="I9" s="6">
        <v>50</v>
      </c>
      <c r="J9" s="1"/>
      <c r="K9" s="3"/>
      <c r="M9" s="23"/>
      <c r="N9" s="23"/>
    </row>
    <row r="10" spans="1:14" ht="9.75" customHeight="1" x14ac:dyDescent="0.2">
      <c r="A10" s="1" t="s">
        <v>116</v>
      </c>
      <c r="B10" s="27" t="s">
        <v>44</v>
      </c>
      <c r="C10" s="1" t="s">
        <v>111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6" t="str">
        <f>IF(C10=C12," ",IF(C10&gt;C12,A10,A12))</f>
        <v>4-Upper Dauphin</v>
      </c>
      <c r="E11" s="1">
        <v>69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2"/>
      <c r="B13" s="27"/>
      <c r="C13" s="1"/>
      <c r="D13" s="11" t="s">
        <v>128</v>
      </c>
      <c r="E13" s="8"/>
      <c r="F13" s="6" t="str">
        <f>IF(E11=E15," ",IF(E11&gt;E15,D11,D15))</f>
        <v>4-Upper Dauphin</v>
      </c>
      <c r="G13" s="7">
        <v>49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117</v>
      </c>
      <c r="B14" s="27" t="s">
        <v>118</v>
      </c>
      <c r="C14" s="1" t="s">
        <v>111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6" t="str">
        <f>IF(C14=C16," ",IF(C14&gt;C16,A14,A16))</f>
        <v>5-Hanover</v>
      </c>
      <c r="E15" s="7">
        <v>56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2"/>
      <c r="B17" s="27"/>
      <c r="C17" s="1"/>
      <c r="D17" s="1"/>
      <c r="E17" s="1"/>
      <c r="F17" s="11"/>
      <c r="G17" s="1"/>
      <c r="H17" s="11" t="s">
        <v>133</v>
      </c>
      <c r="I17" s="8"/>
      <c r="J17" s="6" t="str">
        <f>IF(I9=I25," ",IF(I9&gt;I25,H9,H25))</f>
        <v>2-Trinity</v>
      </c>
      <c r="K17" s="6"/>
      <c r="M17" s="23"/>
      <c r="N17" s="23"/>
    </row>
    <row r="18" spans="1:14" ht="9.75" customHeight="1" x14ac:dyDescent="0.2">
      <c r="A18" s="1" t="s">
        <v>119</v>
      </c>
      <c r="B18" s="27" t="s">
        <v>105</v>
      </c>
      <c r="C18" s="1" t="s">
        <v>111</v>
      </c>
      <c r="D18" s="1"/>
      <c r="E18" s="1"/>
      <c r="F18" s="11"/>
      <c r="G18" s="1"/>
      <c r="H18" s="11" t="s">
        <v>134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6" t="str">
        <f>IF(C18=C20," ",IF(C18&gt;C20,A18,A20))</f>
        <v>2-Trinity</v>
      </c>
      <c r="E19" s="1">
        <v>71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129</v>
      </c>
      <c r="E21" s="8"/>
      <c r="F21" s="1" t="str">
        <f>IF(E19=E23," ",IF(E19&gt;E23,D19,D23))</f>
        <v>2-Trinity</v>
      </c>
      <c r="G21" s="1">
        <v>63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120</v>
      </c>
      <c r="B22" s="27" t="s">
        <v>121</v>
      </c>
      <c r="C22" s="1">
        <v>62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123</v>
      </c>
      <c r="B23" s="24"/>
      <c r="C23" s="5"/>
      <c r="D23" s="6" t="str">
        <f>IF(C22=C24," ",IF(C22&gt;C24,A22,A24))</f>
        <v>7-Delone Catholic</v>
      </c>
      <c r="E23" s="7">
        <v>61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122</v>
      </c>
      <c r="B24" s="28" t="s">
        <v>115</v>
      </c>
      <c r="C24" s="7">
        <v>49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132</v>
      </c>
      <c r="G25" s="15" t="s">
        <v>58</v>
      </c>
      <c r="H25" s="6" t="str">
        <f>IF(G21=G29," ",IF(G21&gt;G29,F21,F29))</f>
        <v>2-Trinity</v>
      </c>
      <c r="I25" s="7">
        <v>55</v>
      </c>
      <c r="J25" s="9"/>
      <c r="K25" s="3"/>
      <c r="M25" s="23"/>
      <c r="N25" s="23"/>
    </row>
    <row r="26" spans="1:14" ht="9.75" customHeight="1" x14ac:dyDescent="0.2">
      <c r="A26" s="1" t="s">
        <v>124</v>
      </c>
      <c r="B26" s="27" t="s">
        <v>49</v>
      </c>
      <c r="C26" s="1" t="s">
        <v>111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6" t="str">
        <f>IF(C26=C28," ",IF(C26&gt;C28,A26,A28))</f>
        <v>3-York Catholic</v>
      </c>
      <c r="E27" s="1">
        <v>44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2"/>
      <c r="B29" s="27"/>
      <c r="C29" s="1"/>
      <c r="D29" s="11" t="s">
        <v>130</v>
      </c>
      <c r="E29" s="18"/>
      <c r="F29" s="6" t="str">
        <f>IF(E27=E31," ",IF(E27&gt;E31,D27,D31))</f>
        <v>6-Lancaster Mennonite</v>
      </c>
      <c r="G29" s="7">
        <v>59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125</v>
      </c>
      <c r="B30" s="27" t="s">
        <v>126</v>
      </c>
      <c r="C30" s="1" t="s">
        <v>111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6" t="str">
        <f>IF(C30=C32," ",IF(C30&gt;C32,A30,A32))</f>
        <v>6-Lancaster Mennonite</v>
      </c>
      <c r="E31" s="7">
        <v>62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A33" s="2"/>
      <c r="B33" s="27"/>
      <c r="C33" s="1"/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312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135</v>
      </c>
      <c r="B35" s="27" t="s">
        <v>136</v>
      </c>
      <c r="C35" s="1" t="s">
        <v>111</v>
      </c>
      <c r="D35" s="1"/>
      <c r="E35" s="1"/>
      <c r="F35" s="2" t="s">
        <v>2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 t="s">
        <v>111</v>
      </c>
      <c r="C36" s="5"/>
      <c r="D36" s="6" t="str">
        <f>IF(C35=C37," ",IF(C35&gt;C37,A35,A37))</f>
        <v>1-York Country Day</v>
      </c>
      <c r="E36" s="1">
        <v>60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155</v>
      </c>
      <c r="E38" s="8"/>
      <c r="F38" s="1" t="str">
        <f>IF(E36=E40," ",IF(E36&gt;E40,D36,D40))</f>
        <v>1-York Country Day</v>
      </c>
      <c r="G38" s="1">
        <v>60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137</v>
      </c>
      <c r="B39" s="27" t="s">
        <v>100</v>
      </c>
      <c r="C39" s="1">
        <v>55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138</v>
      </c>
      <c r="B40" s="24"/>
      <c r="C40" s="5"/>
      <c r="D40" s="6" t="str">
        <f>IF(C39=C41," ",IF(C39&gt;C41,A39,A41))</f>
        <v>8-Veritas Academy</v>
      </c>
      <c r="E40" s="7">
        <v>39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139</v>
      </c>
      <c r="B41" s="28" t="s">
        <v>140</v>
      </c>
      <c r="C41" s="7">
        <v>42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160</v>
      </c>
      <c r="G42" s="15"/>
      <c r="H42" s="1" t="str">
        <f>IF(G38=G46," ",IF(G38&gt;G46,F38,F46))</f>
        <v>1-York Country Day</v>
      </c>
      <c r="I42" s="6"/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141</v>
      </c>
      <c r="B43" s="27" t="s">
        <v>118</v>
      </c>
      <c r="C43" s="1" t="s">
        <v>111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6" t="str">
        <f>IF(C43=C45," ",IF(C43&gt;C45,A43,A45))</f>
        <v>4-Lancaster Co. Christian</v>
      </c>
      <c r="E44" s="1">
        <v>49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156</v>
      </c>
      <c r="E46" s="15"/>
      <c r="F46" s="6" t="str">
        <f>IF(E44=E48," ",IF(E44&gt;E48,D44,D48))</f>
        <v>4-Lancaster Co. Christian</v>
      </c>
      <c r="G46" s="7">
        <v>32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142</v>
      </c>
      <c r="B47" s="27" t="s">
        <v>118</v>
      </c>
      <c r="C47" s="1">
        <v>60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143</v>
      </c>
      <c r="B48" s="24"/>
      <c r="C48" s="5"/>
      <c r="D48" s="6" t="str">
        <f>IF(C47=C49," ",IF(C47&gt;C49,A47,A49))</f>
        <v>5-Mount Calvary</v>
      </c>
      <c r="E48" s="7">
        <v>48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144</v>
      </c>
      <c r="B49" s="28" t="s">
        <v>145</v>
      </c>
      <c r="C49" s="7">
        <v>54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161</v>
      </c>
      <c r="I50" s="8"/>
      <c r="J50" s="6" t="str">
        <f>IF(I42=I58," ",IF(I42&gt;I58,H42,H58))</f>
        <v xml:space="preserve"> </v>
      </c>
      <c r="K50" s="6"/>
      <c r="L50" s="22"/>
      <c r="M50" s="23"/>
      <c r="N50" s="25"/>
      <c r="O50" s="23"/>
    </row>
    <row r="51" spans="1:15" ht="9.75" customHeight="1" x14ac:dyDescent="0.2">
      <c r="A51" s="1" t="s">
        <v>146</v>
      </c>
      <c r="B51" s="27" t="s">
        <v>37</v>
      </c>
      <c r="C51" s="1" t="s">
        <v>111</v>
      </c>
      <c r="D51" s="1"/>
      <c r="E51" s="1"/>
      <c r="F51" s="11"/>
      <c r="G51" s="1"/>
      <c r="H51" s="11" t="s">
        <v>162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6" t="str">
        <f>IF(C51=C53," ",IF(C51&gt;C53,A51,A53))</f>
        <v>2-Millersburg</v>
      </c>
      <c r="E52" s="1">
        <v>45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157</v>
      </c>
      <c r="E54" s="8"/>
      <c r="F54" s="1" t="str">
        <f>IF(E52=E56," ",IF(E52&gt;E56,D52,D56))</f>
        <v>10-Greenwood</v>
      </c>
      <c r="G54" s="1">
        <v>35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147</v>
      </c>
      <c r="B55" s="27" t="s">
        <v>150</v>
      </c>
      <c r="C55" s="1">
        <v>47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148</v>
      </c>
      <c r="B56" s="24"/>
      <c r="C56" s="5"/>
      <c r="D56" s="6" t="str">
        <f>IF(C55=C57," ",IF(C55&gt;C57,A55,A57))</f>
        <v>10-Greenwood</v>
      </c>
      <c r="E56" s="7">
        <v>54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149</v>
      </c>
      <c r="B57" s="28" t="s">
        <v>121</v>
      </c>
      <c r="C57" s="7">
        <v>59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159</v>
      </c>
      <c r="G58" s="32"/>
      <c r="H58" s="6" t="str">
        <f>IF(G54=G62," ",IF(G54&gt;G62,F54,F62))</f>
        <v>3-West Shore Christian</v>
      </c>
      <c r="I58" s="7"/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151</v>
      </c>
      <c r="B59" s="27" t="s">
        <v>38</v>
      </c>
      <c r="C59" s="1" t="s">
        <v>111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6" t="str">
        <f>IF(C59=C61," ",IF(C59&gt;C61,A59,A61))</f>
        <v>3-West Shore Christian</v>
      </c>
      <c r="E60" s="1">
        <v>51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 s="2"/>
      <c r="B62" s="27"/>
      <c r="C62" s="1"/>
      <c r="D62" s="11" t="s">
        <v>158</v>
      </c>
      <c r="E62" s="8"/>
      <c r="F62" s="6" t="str">
        <f>IF(E60=E64," ",IF(E60&gt;E64,D60,D64))</f>
        <v>3-West Shore Christian</v>
      </c>
      <c r="G62" s="7">
        <v>45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152</v>
      </c>
      <c r="B63" s="27" t="s">
        <v>145</v>
      </c>
      <c r="C63" s="1">
        <v>54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154</v>
      </c>
      <c r="B64" s="24"/>
      <c r="C64" s="5"/>
      <c r="D64" s="33" t="str">
        <f>IF(C63=C65," ",IF(C63&gt;C65,A63,A65))</f>
        <v>11-Lancaster Country Day</v>
      </c>
      <c r="E64" s="7">
        <v>38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153</v>
      </c>
      <c r="B65" s="28" t="s">
        <v>121</v>
      </c>
      <c r="C65" s="7">
        <v>60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309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175</v>
      </c>
      <c r="D2" s="27" t="s">
        <v>36</v>
      </c>
      <c r="E2" s="1">
        <v>61</v>
      </c>
      <c r="F2" s="1"/>
      <c r="G2" s="1"/>
      <c r="H2" s="2" t="s">
        <v>255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163</v>
      </c>
      <c r="B3" s="1">
        <v>53</v>
      </c>
      <c r="C3" s="10" t="s">
        <v>176</v>
      </c>
      <c r="D3" s="24"/>
      <c r="E3" s="5"/>
      <c r="F3" s="6" t="str">
        <f>IF(E2=E4," ",IF(E2&gt;E4,C2,C4))</f>
        <v>1-Cumberland Valley</v>
      </c>
      <c r="G3" s="1">
        <v>50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164</v>
      </c>
      <c r="B4" s="5"/>
      <c r="C4" s="6" t="str">
        <f>IF(B3=B5," ",IF(B3&gt;B5,A3,A5))</f>
        <v>17-Palmyra</v>
      </c>
      <c r="D4" s="28" t="s">
        <v>195</v>
      </c>
      <c r="E4" s="7">
        <v>31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165</v>
      </c>
      <c r="B5" s="7">
        <v>62</v>
      </c>
      <c r="C5" s="2"/>
      <c r="D5" s="27"/>
      <c r="E5" s="1"/>
      <c r="F5" s="11" t="s">
        <v>204</v>
      </c>
      <c r="G5" s="8"/>
      <c r="H5" s="1" t="str">
        <f>IF(G3=G7," ",IF(G3&gt;G7,F3,F7))</f>
        <v>1-Cumberland Valley</v>
      </c>
      <c r="I5" s="1">
        <v>58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177</v>
      </c>
      <c r="D6" s="27" t="s">
        <v>45</v>
      </c>
      <c r="E6" s="1">
        <v>54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178</v>
      </c>
      <c r="D7" s="24"/>
      <c r="E7" s="31"/>
      <c r="F7" s="6" t="str">
        <f>IF(E6=E8," ",IF(E6&gt;E8,C6,C8))</f>
        <v>8-Central Dauphin</v>
      </c>
      <c r="G7" s="7">
        <v>49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179</v>
      </c>
      <c r="D8" s="28" t="s">
        <v>47</v>
      </c>
      <c r="E8" s="7">
        <v>48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209</v>
      </c>
      <c r="I9" s="32"/>
      <c r="J9" s="1" t="str">
        <f>IF(I5=I13," ",IF(I5&gt;I13,H5,H13))</f>
        <v>1-Cumberland Valley</v>
      </c>
      <c r="K9" s="6">
        <v>65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180</v>
      </c>
      <c r="D10" s="27" t="s">
        <v>196</v>
      </c>
      <c r="E10" s="1">
        <v>57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166</v>
      </c>
      <c r="B11" s="1">
        <v>42</v>
      </c>
      <c r="C11" s="10" t="s">
        <v>181</v>
      </c>
      <c r="D11" s="24"/>
      <c r="E11" s="5"/>
      <c r="F11" s="1" t="str">
        <f>IF(E10=E12," ",IF(E10&gt;E12,C10,C12))</f>
        <v>4-Central York</v>
      </c>
      <c r="G11" s="1">
        <v>44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167</v>
      </c>
      <c r="B12" s="5"/>
      <c r="C12" s="6" t="str">
        <f>IF(B11=B13," ",IF(B11&gt;B13,A11,A13))</f>
        <v>20-Wilson</v>
      </c>
      <c r="D12" s="28" t="s">
        <v>197</v>
      </c>
      <c r="E12" s="7">
        <v>37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168</v>
      </c>
      <c r="B13" s="7">
        <v>43</v>
      </c>
      <c r="C13" s="2"/>
      <c r="D13" s="27"/>
      <c r="E13" s="1"/>
      <c r="F13" s="11" t="s">
        <v>205</v>
      </c>
      <c r="G13" s="8"/>
      <c r="H13" s="6" t="str">
        <f>IF(G11=G15," ",IF(G11&gt;G15,F11,F15))</f>
        <v>5-Harrisburg</v>
      </c>
      <c r="I13" s="7">
        <v>46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182</v>
      </c>
      <c r="D14" s="27" t="s">
        <v>198</v>
      </c>
      <c r="E14" s="1">
        <v>64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183</v>
      </c>
      <c r="D15" s="24"/>
      <c r="E15" s="5"/>
      <c r="F15" s="6" t="str">
        <f>IF(E14=E16," ",IF(E14&gt;E16,C14,C16))</f>
        <v>5-Harrisburg</v>
      </c>
      <c r="G15" s="7">
        <v>49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4"/>
      <c r="C16" s="6" t="s">
        <v>184</v>
      </c>
      <c r="D16" s="28" t="s">
        <v>50</v>
      </c>
      <c r="E16" s="7">
        <v>45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211</v>
      </c>
      <c r="I17" s="1"/>
      <c r="J17" s="11" t="s">
        <v>210</v>
      </c>
      <c r="K17" s="15"/>
      <c r="L17" s="6" t="str">
        <f>IF(K9=K25," ",IF(K9&gt;K25,J9,J25))</f>
        <v>1-Cumberland Valley</v>
      </c>
      <c r="M17" s="6"/>
      <c r="O17" s="23"/>
      <c r="P17" s="23"/>
    </row>
    <row r="18" spans="1:16" ht="9.75" customHeight="1" x14ac:dyDescent="0.2">
      <c r="A18" s="3"/>
      <c r="B18" s="3"/>
      <c r="C18" s="1" t="s">
        <v>185</v>
      </c>
      <c r="D18" s="27" t="s">
        <v>199</v>
      </c>
      <c r="E18" s="1">
        <v>44</v>
      </c>
      <c r="F18" s="1"/>
      <c r="G18" s="1"/>
      <c r="H18" s="11" t="s">
        <v>212</v>
      </c>
      <c r="I18" s="1"/>
      <c r="J18" s="13" t="s">
        <v>213</v>
      </c>
      <c r="K18" s="8"/>
      <c r="L18" s="9"/>
      <c r="M18" s="3"/>
      <c r="O18" s="23"/>
      <c r="P18" s="23"/>
    </row>
    <row r="19" spans="1:16" ht="9.75" customHeight="1" x14ac:dyDescent="0.2">
      <c r="A19" s="1" t="s">
        <v>169</v>
      </c>
      <c r="B19" s="1">
        <v>50</v>
      </c>
      <c r="C19" s="10" t="s">
        <v>186</v>
      </c>
      <c r="D19" s="24"/>
      <c r="E19" s="5"/>
      <c r="F19" s="1" t="str">
        <f>IF(E18=E20," ",IF(E18&gt;E20,C18,C20))</f>
        <v>2-Governor Mifflin</v>
      </c>
      <c r="G19" s="1">
        <v>59</v>
      </c>
      <c r="H19" s="11"/>
      <c r="I19" s="1"/>
      <c r="J19" s="12" t="s">
        <v>214</v>
      </c>
      <c r="K19" s="8"/>
      <c r="L19" s="9"/>
      <c r="M19" s="3"/>
      <c r="O19" s="23"/>
      <c r="P19" s="23"/>
    </row>
    <row r="20" spans="1:16" ht="9.75" customHeight="1" x14ac:dyDescent="0.2">
      <c r="A20" s="10" t="s">
        <v>170</v>
      </c>
      <c r="B20" s="5"/>
      <c r="C20" s="6" t="str">
        <f>IF(B19=B21," ",IF(B19&gt;B21,A19,A21))</f>
        <v>15-New Oxford</v>
      </c>
      <c r="D20" s="28" t="s">
        <v>200</v>
      </c>
      <c r="E20" s="7">
        <v>39</v>
      </c>
      <c r="F20" s="4"/>
      <c r="G20" s="5"/>
      <c r="H20" s="1"/>
      <c r="I20" s="1"/>
      <c r="J20" s="11" t="s">
        <v>215</v>
      </c>
      <c r="K20" s="8"/>
      <c r="L20" s="9"/>
      <c r="M20" s="3"/>
      <c r="O20" s="23"/>
      <c r="P20" s="23"/>
    </row>
    <row r="21" spans="1:16" ht="9.75" customHeight="1" x14ac:dyDescent="0.2">
      <c r="A21" s="6" t="s">
        <v>171</v>
      </c>
      <c r="B21" s="7">
        <v>37</v>
      </c>
      <c r="C21" s="2"/>
      <c r="D21" s="27"/>
      <c r="E21" s="1"/>
      <c r="F21" s="11" t="s">
        <v>206</v>
      </c>
      <c r="G21" s="32"/>
      <c r="H21" s="1" t="str">
        <f>IF(G19=G23," ",IF(G19&gt;G23,F19,F23))</f>
        <v>2-Governor Mifflin</v>
      </c>
      <c r="I21" s="1">
        <v>57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187</v>
      </c>
      <c r="D22" s="27" t="s">
        <v>201</v>
      </c>
      <c r="E22" s="1">
        <v>24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188</v>
      </c>
      <c r="D23" s="24"/>
      <c r="E23" s="5"/>
      <c r="F23" s="6" t="str">
        <f>IF(E22=E24," ",IF(E22&gt;E24,C22,C24))</f>
        <v>7-Lower Dauphin</v>
      </c>
      <c r="G23" s="7">
        <v>42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4"/>
      <c r="C24" s="6" t="s">
        <v>189</v>
      </c>
      <c r="D24" s="28" t="s">
        <v>202</v>
      </c>
      <c r="E24" s="7">
        <v>21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208</v>
      </c>
      <c r="I25" s="8"/>
      <c r="J25" s="6" t="str">
        <f>IF(I21=I29," ",IF(I21&gt;I29,H21,H29))</f>
        <v>2-Governor Mifflin</v>
      </c>
      <c r="K25" s="7">
        <v>57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190</v>
      </c>
      <c r="D26" s="27" t="s">
        <v>203</v>
      </c>
      <c r="E26" s="1">
        <v>49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172</v>
      </c>
      <c r="B27" s="1">
        <v>46</v>
      </c>
      <c r="C27" s="10" t="s">
        <v>191</v>
      </c>
      <c r="D27" s="24"/>
      <c r="E27" s="5"/>
      <c r="F27" s="1" t="str">
        <f>IF(E26=E28," ",IF(E26&gt;E28,C26,C28))</f>
        <v>3-Red Lion</v>
      </c>
      <c r="G27" s="1">
        <v>45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173</v>
      </c>
      <c r="B28" s="5"/>
      <c r="C28" s="6" t="str">
        <f>IF(B27=B29," ",IF(B27&gt;B29,A27,A29))</f>
        <v>14-Cedar Cliff</v>
      </c>
      <c r="D28" s="28" t="s">
        <v>50</v>
      </c>
      <c r="E28" s="7">
        <v>28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174</v>
      </c>
      <c r="B29" s="7">
        <v>35</v>
      </c>
      <c r="C29" s="2"/>
      <c r="D29" s="27"/>
      <c r="E29" s="1"/>
      <c r="F29" s="11" t="s">
        <v>207</v>
      </c>
      <c r="G29" s="8"/>
      <c r="H29" s="6" t="str">
        <f>IF(G27=G31," ",IF(G27&gt;G31,F27,F31))</f>
        <v>6-Cedar Crest</v>
      </c>
      <c r="I29" s="7">
        <v>50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192</v>
      </c>
      <c r="D30" s="27" t="s">
        <v>36</v>
      </c>
      <c r="E30" s="1">
        <v>64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193</v>
      </c>
      <c r="D31" s="24"/>
      <c r="E31" s="5"/>
      <c r="F31" s="6" t="str">
        <f>IF(E30=E32," ",IF(E30&gt;E32,C30,C32))</f>
        <v>6-Cedar Crest</v>
      </c>
      <c r="G31" s="7">
        <v>54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194</v>
      </c>
      <c r="D32" s="28" t="s">
        <v>45</v>
      </c>
      <c r="E32" s="7">
        <v>42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310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222</v>
      </c>
      <c r="D35" s="27" t="s">
        <v>202</v>
      </c>
      <c r="E35" s="1">
        <v>36</v>
      </c>
      <c r="F35" s="1"/>
      <c r="G35" s="1"/>
      <c r="H35" s="2" t="s">
        <v>255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216</v>
      </c>
      <c r="B36" s="1">
        <v>44</v>
      </c>
      <c r="C36" s="10" t="s">
        <v>223</v>
      </c>
      <c r="D36" s="24"/>
      <c r="E36" s="31"/>
      <c r="F36" s="1" t="str">
        <f>IF(E35=E37," ",IF(E35&gt;E37,C35,C37))</f>
        <v>1-Berks Catholic</v>
      </c>
      <c r="G36" s="1">
        <v>34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217</v>
      </c>
      <c r="B37" s="5"/>
      <c r="C37" s="6" t="str">
        <f>IF(B36=B38," ",IF(B36&gt;B38,A36,A38))</f>
        <v>16-Twin Valley</v>
      </c>
      <c r="D37" s="28" t="s">
        <v>99</v>
      </c>
      <c r="E37" s="7">
        <v>16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218</v>
      </c>
      <c r="B38" s="7">
        <v>39</v>
      </c>
      <c r="C38" s="2"/>
      <c r="D38" s="27"/>
      <c r="E38" s="1"/>
      <c r="F38" s="11" t="s">
        <v>245</v>
      </c>
      <c r="G38" s="32"/>
      <c r="H38" s="1" t="str">
        <f>IF(G36=G40," ",IF(G36&gt;G40,F36,F40))</f>
        <v>1-Berks Catholic</v>
      </c>
      <c r="I38" s="1">
        <v>48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224</v>
      </c>
      <c r="D39" s="27" t="s">
        <v>49</v>
      </c>
      <c r="E39" s="1">
        <v>53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225</v>
      </c>
      <c r="D40" s="24"/>
      <c r="E40" s="31"/>
      <c r="F40" s="6" t="str">
        <f>IF(E39=E41," ",IF(E39&gt;E41,C39,C41))</f>
        <v>8-York Suburban</v>
      </c>
      <c r="G40" s="7">
        <v>24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226</v>
      </c>
      <c r="D41" s="28" t="s">
        <v>44</v>
      </c>
      <c r="E41" s="7">
        <v>28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250</v>
      </c>
      <c r="I42" s="15"/>
      <c r="J42" s="1" t="str">
        <f>IF(I38=I46," ",IF(I38&gt;I46,H38,H46))</f>
        <v>1-Berks Catholic</v>
      </c>
      <c r="K42" s="6">
        <v>27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227</v>
      </c>
      <c r="D43" s="27" t="s">
        <v>44</v>
      </c>
      <c r="E43" s="1">
        <v>54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3"/>
      <c r="B44" s="3"/>
      <c r="C44" s="16" t="s">
        <v>228</v>
      </c>
      <c r="D44" s="24"/>
      <c r="E44" s="31"/>
      <c r="F44" s="1" t="str">
        <f>IF(E43=E45," ",IF(E43&gt;E45,C43,C45))</f>
        <v>13-ELCO</v>
      </c>
      <c r="G44" s="1">
        <v>26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2"/>
      <c r="B45" s="3"/>
      <c r="C45" s="6" t="s">
        <v>229</v>
      </c>
      <c r="D45" s="28" t="s">
        <v>45</v>
      </c>
      <c r="E45" s="7">
        <v>56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3"/>
      <c r="B46" s="3"/>
      <c r="C46" s="2"/>
      <c r="D46" s="27"/>
      <c r="E46" s="1"/>
      <c r="F46" s="11" t="s">
        <v>246</v>
      </c>
      <c r="G46" s="15"/>
      <c r="H46" s="6" t="str">
        <f>IF(G44=G48," ",IF(G44&gt;G48,F44,F48))</f>
        <v>5-Greencastle Antrim</v>
      </c>
      <c r="I46" s="7">
        <v>31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230</v>
      </c>
      <c r="D47" s="27" t="s">
        <v>243</v>
      </c>
      <c r="E47" s="1">
        <v>59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231</v>
      </c>
      <c r="D48" s="24"/>
      <c r="E48" s="17"/>
      <c r="F48" s="6" t="str">
        <f>IF(E47=E49," ",IF(E47&gt;E49,C47,C49))</f>
        <v>5-Greencastle Antrim</v>
      </c>
      <c r="G48" s="7">
        <v>39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4"/>
      <c r="C49" s="6" t="s">
        <v>232</v>
      </c>
      <c r="D49" s="28" t="s">
        <v>45</v>
      </c>
      <c r="E49" s="7">
        <v>34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/>
      <c r="I50" s="1"/>
      <c r="J50" s="12" t="s">
        <v>251</v>
      </c>
      <c r="K50" s="8"/>
      <c r="L50" s="6" t="str">
        <f>IF(K42=K58," ",IF(K42&gt;K58,J42,J58))</f>
        <v>7-Lancaster Catholic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233</v>
      </c>
      <c r="D51" s="27" t="s">
        <v>203</v>
      </c>
      <c r="E51" s="1">
        <v>45</v>
      </c>
      <c r="F51" s="1"/>
      <c r="G51" s="1"/>
      <c r="H51" s="11"/>
      <c r="I51" s="1"/>
      <c r="J51" s="11" t="s">
        <v>252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219</v>
      </c>
      <c r="B52" s="1">
        <v>56</v>
      </c>
      <c r="C52" s="10" t="s">
        <v>234</v>
      </c>
      <c r="D52" s="24"/>
      <c r="E52" s="5"/>
      <c r="F52" s="1" t="str">
        <f>IF(E51=E53," ",IF(E51&gt;E53,C51,C53))</f>
        <v>2-Northern Lebanon</v>
      </c>
      <c r="G52" s="1">
        <v>33</v>
      </c>
      <c r="H52" s="11"/>
      <c r="I52" s="1"/>
      <c r="J52" s="12" t="s">
        <v>253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220</v>
      </c>
      <c r="B53" s="5"/>
      <c r="C53" s="6" t="str">
        <f>IF(B52=B54," ",IF(B52&gt;B54,A52,A54))</f>
        <v>15-Milton Hershey</v>
      </c>
      <c r="D53" s="28" t="s">
        <v>105</v>
      </c>
      <c r="E53" s="7">
        <v>43</v>
      </c>
      <c r="F53" s="4"/>
      <c r="G53" s="5"/>
      <c r="H53" s="1"/>
      <c r="I53" s="1"/>
      <c r="J53" s="12" t="s">
        <v>254</v>
      </c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221</v>
      </c>
      <c r="B54" s="7">
        <v>45</v>
      </c>
      <c r="C54" s="2"/>
      <c r="D54" s="27"/>
      <c r="E54" s="1"/>
      <c r="F54" s="13" t="s">
        <v>247</v>
      </c>
      <c r="G54" s="32"/>
      <c r="H54" s="1" t="str">
        <f>IF(G52=G56," ",IF(G52&gt;G56,F52,F56))</f>
        <v>7-Lancaster Catholic</v>
      </c>
      <c r="I54" s="1">
        <v>59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235</v>
      </c>
      <c r="D55" s="27" t="s">
        <v>199</v>
      </c>
      <c r="E55" s="1">
        <v>53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236</v>
      </c>
      <c r="D56" s="24"/>
      <c r="E56" s="17"/>
      <c r="F56" s="6" t="str">
        <f>IF(E55=E57," ",IF(E55&gt;E57,C55,C57))</f>
        <v>7-Lancaster Catholic</v>
      </c>
      <c r="G56" s="7">
        <v>39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4"/>
      <c r="C57" s="6" t="s">
        <v>237</v>
      </c>
      <c r="D57" s="28" t="s">
        <v>105</v>
      </c>
      <c r="E57" s="7">
        <v>34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249</v>
      </c>
      <c r="I58" s="14"/>
      <c r="J58" s="6" t="str">
        <f>IF(I54=I62," ",IF(I54&gt;I62,H54,H62))</f>
        <v>7-Lancaster Catholic</v>
      </c>
      <c r="K58" s="7">
        <v>38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85</v>
      </c>
      <c r="D59" s="27" t="s">
        <v>49</v>
      </c>
      <c r="E59" s="1">
        <v>48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3"/>
      <c r="B60" s="3"/>
      <c r="C60" s="10" t="s">
        <v>238</v>
      </c>
      <c r="D60" s="24"/>
      <c r="E60" s="31"/>
      <c r="F60" s="1" t="str">
        <f>IF(E59=E61," ",IF(E59&gt;E61,C59,C61))</f>
        <v>3-Bishop McDevitt</v>
      </c>
      <c r="G60" s="1">
        <v>39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2"/>
      <c r="B61" s="3"/>
      <c r="C61" s="6" t="s">
        <v>239</v>
      </c>
      <c r="D61" s="28" t="s">
        <v>101</v>
      </c>
      <c r="E61" s="7">
        <v>47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3"/>
      <c r="B62" s="3"/>
      <c r="C62" s="2"/>
      <c r="D62" s="27"/>
      <c r="E62" s="1"/>
      <c r="F62" s="11" t="s">
        <v>248</v>
      </c>
      <c r="G62" s="32"/>
      <c r="H62" s="6" t="str">
        <f>IF(G60=G64," ",IF(G60&gt;G64,F60,F64))</f>
        <v>11-Conrad Weiser</v>
      </c>
      <c r="I62" s="7">
        <v>44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240</v>
      </c>
      <c r="D63" s="27" t="s">
        <v>244</v>
      </c>
      <c r="E63" s="1">
        <v>57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241</v>
      </c>
      <c r="D64" s="24"/>
      <c r="E64" s="31"/>
      <c r="F64" s="6" t="str">
        <f>IF(E63=E65," ",IF(E63&gt;E65,C63,C65))</f>
        <v>11-Conrad Weiser</v>
      </c>
      <c r="G64" s="7">
        <v>41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242</v>
      </c>
      <c r="D65" s="28" t="s">
        <v>195</v>
      </c>
      <c r="E65" s="7">
        <v>58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308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110</v>
      </c>
      <c r="B2" s="27" t="s">
        <v>102</v>
      </c>
      <c r="C2" s="1" t="s">
        <v>111</v>
      </c>
      <c r="D2" s="1"/>
      <c r="E2" s="1"/>
      <c r="F2" s="2" t="s">
        <v>1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6" t="str">
        <f>IF(C2=C4," ",IF(C2&gt;C4,A2,A4))</f>
        <v>1-Camp Hill</v>
      </c>
      <c r="E3" s="1">
        <v>56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271</v>
      </c>
      <c r="E5" s="15"/>
      <c r="F5" s="1" t="str">
        <f>IF(E3=E7," ",IF(E3&gt;E7,D3,D7))</f>
        <v>1-Camp Hill</v>
      </c>
      <c r="G5" s="1">
        <v>53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256</v>
      </c>
      <c r="B6" s="27" t="s">
        <v>257</v>
      </c>
      <c r="C6" s="1">
        <v>52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258</v>
      </c>
      <c r="B7" s="24"/>
      <c r="C7" s="5"/>
      <c r="D7" s="6" t="str">
        <f>IF(C6=C8," ",IF(C6&gt;C8,A6,A8))</f>
        <v>8-Trinity</v>
      </c>
      <c r="E7" s="7">
        <v>52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259</v>
      </c>
      <c r="B8" s="28" t="s">
        <v>260</v>
      </c>
      <c r="C8" s="7">
        <v>32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276</v>
      </c>
      <c r="G9" s="8"/>
      <c r="H9" s="1" t="str">
        <f>IF(G5=G13," ",IF(G5&gt;G13,F5,F13))</f>
        <v>1-Camp Hill</v>
      </c>
      <c r="I9" s="6">
        <v>54</v>
      </c>
      <c r="J9" s="1"/>
      <c r="K9" s="3"/>
      <c r="M9" s="23"/>
      <c r="N9" s="23"/>
    </row>
    <row r="10" spans="1:14" ht="9.75" customHeight="1" x14ac:dyDescent="0.2">
      <c r="A10" s="1" t="s">
        <v>261</v>
      </c>
      <c r="B10" s="27" t="s">
        <v>262</v>
      </c>
      <c r="C10" s="1" t="s">
        <v>111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6" t="str">
        <f>IF(C10=C12," ",IF(C10&gt;C12,A10,A12))</f>
        <v>4-Delone Catholic</v>
      </c>
      <c r="E11" s="1">
        <v>68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2"/>
      <c r="B13" s="27"/>
      <c r="C13" s="1"/>
      <c r="D13" s="11" t="s">
        <v>272</v>
      </c>
      <c r="E13" s="8"/>
      <c r="F13" s="6" t="str">
        <f>IF(E11=E15," ",IF(E11&gt;E15,D11,D15))</f>
        <v>4-Delone Catholic</v>
      </c>
      <c r="G13" s="7">
        <v>43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263</v>
      </c>
      <c r="B14" s="27" t="s">
        <v>243</v>
      </c>
      <c r="C14" s="1" t="s">
        <v>111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6" t="str">
        <f>IF(C14=C16," ",IF(C14&gt;C16,A14,A16))</f>
        <v>5-Linden Hall</v>
      </c>
      <c r="E15" s="7">
        <v>22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2"/>
      <c r="B17" s="27"/>
      <c r="C17" s="1"/>
      <c r="D17" s="1"/>
      <c r="E17" s="1"/>
      <c r="F17" s="11"/>
      <c r="G17" s="1"/>
      <c r="H17" s="11" t="s">
        <v>277</v>
      </c>
      <c r="I17" s="15"/>
      <c r="J17" s="6" t="str">
        <f>IF(I9=I25," ",IF(I9&gt;I25,H9,H25))</f>
        <v>1-Camp Hill</v>
      </c>
      <c r="K17" s="6"/>
      <c r="M17" s="23"/>
      <c r="N17" s="23"/>
    </row>
    <row r="18" spans="1:14" ht="9.75" customHeight="1" x14ac:dyDescent="0.2">
      <c r="A18" s="1" t="s">
        <v>264</v>
      </c>
      <c r="B18" s="27" t="s">
        <v>36</v>
      </c>
      <c r="C18" s="1" t="s">
        <v>111</v>
      </c>
      <c r="D18" s="1"/>
      <c r="E18" s="1"/>
      <c r="F18" s="11"/>
      <c r="G18" s="1"/>
      <c r="H18" s="11" t="s">
        <v>278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6" t="str">
        <f>IF(C18=C20," ",IF(C18&gt;C20,A18,A20))</f>
        <v>2-Wyomissing</v>
      </c>
      <c r="E19" s="1">
        <v>53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273</v>
      </c>
      <c r="E21" s="8"/>
      <c r="F21" s="1" t="str">
        <f>IF(E19=E23," ",IF(E19&gt;E23,D19,D23))</f>
        <v>2-Wyomissing</v>
      </c>
      <c r="G21" s="1">
        <v>51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265</v>
      </c>
      <c r="B22" s="27" t="s">
        <v>266</v>
      </c>
      <c r="C22" s="1">
        <v>62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267</v>
      </c>
      <c r="B23" s="24"/>
      <c r="C23" s="5"/>
      <c r="D23" s="6" t="str">
        <f>IF(C22=C24," ",IF(C22&gt;C24,A22,A24))</f>
        <v>7-Steelton-Highspire</v>
      </c>
      <c r="E23" s="7">
        <v>29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268</v>
      </c>
      <c r="B24" s="28" t="s">
        <v>269</v>
      </c>
      <c r="C24" s="7">
        <v>17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275</v>
      </c>
      <c r="G25" s="8"/>
      <c r="H25" s="6" t="str">
        <f>IF(G21=G29," ",IF(G21&gt;G29,F21,F29))</f>
        <v>3-York Catholic</v>
      </c>
      <c r="I25" s="7">
        <v>40</v>
      </c>
      <c r="J25" s="9"/>
      <c r="K25" s="3"/>
      <c r="M25" s="23"/>
      <c r="N25" s="23"/>
    </row>
    <row r="26" spans="1:14" ht="9.75" customHeight="1" x14ac:dyDescent="0.2">
      <c r="A26" s="1" t="s">
        <v>124</v>
      </c>
      <c r="B26" s="27" t="s">
        <v>202</v>
      </c>
      <c r="C26" s="1" t="s">
        <v>111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6" t="str">
        <f>IF(C26=C28," ",IF(C26&gt;C28,A26,A28))</f>
        <v>3-York Catholic</v>
      </c>
      <c r="E27" s="1">
        <v>45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2"/>
      <c r="B29" s="27"/>
      <c r="C29" s="1"/>
      <c r="D29" s="11" t="s">
        <v>274</v>
      </c>
      <c r="E29" s="18"/>
      <c r="F29" s="6" t="str">
        <f>IF(E27=E31," ",IF(E27&gt;E31,D27,D31))</f>
        <v>3-York Catholic</v>
      </c>
      <c r="G29" s="7">
        <v>80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270</v>
      </c>
      <c r="B30" s="27" t="s">
        <v>269</v>
      </c>
      <c r="C30" s="1" t="s">
        <v>111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6" t="str">
        <f>IF(C30=C32," ",IF(C30&gt;C32,A30,A32))</f>
        <v>6-Oley Valley</v>
      </c>
      <c r="E31" s="7">
        <v>26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A33" s="2"/>
      <c r="B33" s="27"/>
      <c r="C33" s="1"/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307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280</v>
      </c>
      <c r="B35" s="27" t="s">
        <v>262</v>
      </c>
      <c r="C35" s="1" t="s">
        <v>111</v>
      </c>
      <c r="D35" s="1"/>
      <c r="E35" s="1"/>
      <c r="F35" s="2" t="s">
        <v>2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/>
      <c r="C36" s="5"/>
      <c r="D36" s="6" t="str">
        <f>IF(C35=C37," ",IF(C35&gt;C37,A35,A37))</f>
        <v>1-Lebanon Catholic</v>
      </c>
      <c r="E36" s="1">
        <v>44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299</v>
      </c>
      <c r="E38" s="8"/>
      <c r="F38" s="1" t="str">
        <f>IF(E36=E40," ",IF(E36&gt;E40,D36,D40))</f>
        <v>1-Lebanon Catholic</v>
      </c>
      <c r="G38" s="1">
        <v>59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281</v>
      </c>
      <c r="B39" s="27" t="s">
        <v>269</v>
      </c>
      <c r="C39" s="1">
        <v>17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284</v>
      </c>
      <c r="B40" s="24"/>
      <c r="C40" s="5"/>
      <c r="D40" s="6" t="str">
        <f>IF(C39=C41," ",IF(C39&gt;C41,A39,A41))</f>
        <v>9-Greenwood</v>
      </c>
      <c r="E40" s="7">
        <v>32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283</v>
      </c>
      <c r="B41" s="28" t="s">
        <v>282</v>
      </c>
      <c r="C41" s="7">
        <v>43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303</v>
      </c>
      <c r="G42" s="8"/>
      <c r="H42" s="1" t="str">
        <f>IF(G38=G46," ",IF(G38&gt;G46,F38,F46))</f>
        <v>1-Lebanon Catholic</v>
      </c>
      <c r="I42" s="6">
        <v>67</v>
      </c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285</v>
      </c>
      <c r="B43" s="27" t="s">
        <v>37</v>
      </c>
      <c r="C43" s="1" t="s">
        <v>111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6" t="str">
        <f>IF(C43=C45," ",IF(C43&gt;C45,A43,A45))</f>
        <v>4-Christian School of York</v>
      </c>
      <c r="E44" s="1">
        <v>39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300</v>
      </c>
      <c r="E46" s="14"/>
      <c r="F46" s="6" t="str">
        <f>IF(E44=E48," ",IF(E44&gt;E48,D44,D48))</f>
        <v>4-Christian School of York</v>
      </c>
      <c r="G46" s="7">
        <v>36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286</v>
      </c>
      <c r="B47" s="27" t="s">
        <v>42</v>
      </c>
      <c r="C47" s="1">
        <v>45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289</v>
      </c>
      <c r="B48" s="24"/>
      <c r="C48" s="5"/>
      <c r="D48" s="6" t="str">
        <f>IF(C47=C49," ",IF(C47&gt;C49,A47,A49))</f>
        <v>5-Harrisburg Christian</v>
      </c>
      <c r="E48" s="7">
        <v>35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288</v>
      </c>
      <c r="B49" s="28" t="s">
        <v>287</v>
      </c>
      <c r="C49" s="7">
        <v>26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305</v>
      </c>
      <c r="I50" s="8"/>
      <c r="J50" s="6" t="str">
        <f>IF(I42=I58," ",IF(I42&gt;I58,H42,H58))</f>
        <v>1-Lebanon Catholic</v>
      </c>
      <c r="K50" s="6"/>
      <c r="L50" s="22"/>
      <c r="M50" s="23"/>
      <c r="N50" s="25"/>
      <c r="O50" s="23"/>
    </row>
    <row r="51" spans="1:15" ht="9.75" customHeight="1" x14ac:dyDescent="0.2">
      <c r="A51" s="1" t="s">
        <v>290</v>
      </c>
      <c r="B51" s="27" t="s">
        <v>43</v>
      </c>
      <c r="C51" s="1" t="s">
        <v>111</v>
      </c>
      <c r="D51" s="1"/>
      <c r="E51" s="1"/>
      <c r="F51" s="11"/>
      <c r="G51" s="1"/>
      <c r="H51" s="11" t="s">
        <v>306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6" t="str">
        <f>IF(C51=C53," ",IF(C51&gt;C53,A51,A53))</f>
        <v>2-Halifax</v>
      </c>
      <c r="E52" s="1">
        <v>61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301</v>
      </c>
      <c r="E54" s="8"/>
      <c r="F54" s="1" t="str">
        <f>IF(E52=E56," ",IF(E52&gt;E56,D52,D56))</f>
        <v>2-Halifax</v>
      </c>
      <c r="G54" s="1">
        <v>63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291</v>
      </c>
      <c r="B55" s="27" t="s">
        <v>195</v>
      </c>
      <c r="C55" s="1">
        <v>34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294</v>
      </c>
      <c r="B56" s="24"/>
      <c r="C56" s="5"/>
      <c r="D56" s="6" t="str">
        <f>IF(C55=C57," ",IF(C55&gt;C57,A55,A57))</f>
        <v>10-West Shore Christian</v>
      </c>
      <c r="E56" s="7">
        <v>23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293</v>
      </c>
      <c r="B57" s="28" t="s">
        <v>292</v>
      </c>
      <c r="C57" s="7">
        <v>35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304</v>
      </c>
      <c r="G58" s="32"/>
      <c r="H58" s="6" t="str">
        <f>IF(G54=G62," ",IF(G54&gt;G62,F54,F62))</f>
        <v>2-Halifax</v>
      </c>
      <c r="I58" s="7">
        <v>43</v>
      </c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295</v>
      </c>
      <c r="B59" s="27" t="s">
        <v>201</v>
      </c>
      <c r="C59" s="1" t="s">
        <v>111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6" t="str">
        <f>IF(C59=C61," ",IF(C59&gt;C61,A59,A61))</f>
        <v>3-Harrisburg Academy</v>
      </c>
      <c r="E60" s="1">
        <v>62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 s="2"/>
      <c r="B62" s="27"/>
      <c r="C62" s="1"/>
      <c r="D62" s="11" t="s">
        <v>302</v>
      </c>
      <c r="E62" s="8"/>
      <c r="F62" s="6" t="str">
        <f>IF(E60=E64," ",IF(E60&gt;E64,D60,D64))</f>
        <v>3-Harrisburg Academy</v>
      </c>
      <c r="G62" s="7">
        <v>36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296</v>
      </c>
      <c r="B63" s="27" t="s">
        <v>100</v>
      </c>
      <c r="C63" s="1">
        <v>26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298</v>
      </c>
      <c r="B64" s="24"/>
      <c r="C64" s="5"/>
      <c r="D64" s="6" t="str">
        <f>IF(C63=C65," ",IF(C63&gt;C65,A63,A65))</f>
        <v>11-Lancaster Country Day</v>
      </c>
      <c r="E64" s="7">
        <v>58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153</v>
      </c>
      <c r="B65" s="28" t="s">
        <v>297</v>
      </c>
      <c r="C65" s="7">
        <v>59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Steven Leedy</cp:lastModifiedBy>
  <cp:lastPrinted>2016-02-28T15:01:08Z</cp:lastPrinted>
  <dcterms:created xsi:type="dcterms:W3CDTF">1998-02-04T07:27:53Z</dcterms:created>
  <dcterms:modified xsi:type="dcterms:W3CDTF">2016-02-28T15:01:29Z</dcterms:modified>
</cp:coreProperties>
</file>