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17325" windowHeight="14940"/>
  </bookViews>
  <sheets>
    <sheet name="2009  AAAA" sheetId="8" r:id="rId1"/>
    <sheet name="2009  AAA" sheetId="9" r:id="rId2"/>
    <sheet name="2009  AA" sheetId="10" r:id="rId3"/>
    <sheet name="2009  A" sheetId="11" r:id="rId4"/>
  </sheets>
  <calcPr calcId="145621"/>
</workbook>
</file>

<file path=xl/calcChain.xml><?xml version="1.0" encoding="utf-8"?>
<calcChain xmlns="http://schemas.openxmlformats.org/spreadsheetml/2006/main">
  <c r="D63" i="8" l="1"/>
  <c r="D35" i="8"/>
  <c r="D51" i="8"/>
  <c r="D7" i="8"/>
  <c r="D63" i="11"/>
  <c r="D59" i="11"/>
  <c r="D51" i="11"/>
  <c r="D55" i="11"/>
  <c r="D35" i="11"/>
  <c r="D39" i="11"/>
  <c r="D43" i="11"/>
  <c r="D47" i="11"/>
  <c r="F45" i="11" s="1"/>
  <c r="D19" i="11"/>
  <c r="D23" i="11"/>
  <c r="D27" i="11"/>
  <c r="D31" i="11"/>
  <c r="F29" i="11" s="1"/>
  <c r="H25" i="11" s="1"/>
  <c r="D3" i="11"/>
  <c r="F5" i="11" s="1"/>
  <c r="H9" i="11" s="1"/>
  <c r="J17" i="11" s="1"/>
  <c r="D7" i="11"/>
  <c r="D11" i="11"/>
  <c r="F13" i="11" s="1"/>
  <c r="D15" i="11"/>
  <c r="D35" i="10"/>
  <c r="F37" i="10" s="1"/>
  <c r="H41" i="10" s="1"/>
  <c r="D31" i="10"/>
  <c r="F29" i="10" s="1"/>
  <c r="H25" i="10" s="1"/>
  <c r="D27" i="10"/>
  <c r="D63" i="10"/>
  <c r="F61" i="10" s="1"/>
  <c r="D59" i="10"/>
  <c r="D51" i="10"/>
  <c r="D55" i="10"/>
  <c r="D39" i="10"/>
  <c r="D43" i="10"/>
  <c r="D47" i="10"/>
  <c r="F45" i="10" s="1"/>
  <c r="D3" i="10"/>
  <c r="D7" i="10"/>
  <c r="D11" i="10"/>
  <c r="F13" i="10" s="1"/>
  <c r="D15" i="10"/>
  <c r="D19" i="10"/>
  <c r="D23" i="10"/>
  <c r="D63" i="9"/>
  <c r="D59" i="9"/>
  <c r="D51" i="9"/>
  <c r="D55" i="9"/>
  <c r="F53" i="9" s="1"/>
  <c r="H57" i="9" s="1"/>
  <c r="D35" i="9"/>
  <c r="F37" i="9" s="1"/>
  <c r="D39" i="9"/>
  <c r="D43" i="9"/>
  <c r="F45" i="9" s="1"/>
  <c r="D47" i="9"/>
  <c r="D19" i="9"/>
  <c r="F21" i="9" s="1"/>
  <c r="D23" i="9"/>
  <c r="D27" i="9"/>
  <c r="D31" i="9"/>
  <c r="F29" i="9" s="1"/>
  <c r="D3" i="9"/>
  <c r="D7" i="9"/>
  <c r="D11" i="9"/>
  <c r="D15" i="9"/>
  <c r="D31" i="8"/>
  <c r="D27" i="8"/>
  <c r="D3" i="8"/>
  <c r="F5" i="8" s="1"/>
  <c r="D11" i="8"/>
  <c r="F13" i="8" s="1"/>
  <c r="D15" i="8"/>
  <c r="D19" i="8"/>
  <c r="D23" i="8"/>
  <c r="D39" i="8"/>
  <c r="F37" i="8" s="1"/>
  <c r="H41" i="8" s="1"/>
  <c r="J49" i="8" s="1"/>
  <c r="D43" i="8"/>
  <c r="F45" i="8" s="1"/>
  <c r="D47" i="8"/>
  <c r="D55" i="8"/>
  <c r="D59" i="8"/>
  <c r="F61" i="8" s="1"/>
  <c r="F61" i="11"/>
  <c r="F53" i="11"/>
  <c r="H57" i="11" s="1"/>
  <c r="J49" i="11" s="1"/>
  <c r="L33" i="11" s="1"/>
  <c r="F37" i="11"/>
  <c r="F21" i="11"/>
  <c r="F21" i="10"/>
  <c r="F5" i="10"/>
  <c r="H9" i="10" s="1"/>
  <c r="J17" i="10" s="1"/>
  <c r="L33" i="10" s="1"/>
  <c r="F53" i="10"/>
  <c r="F61" i="9"/>
  <c r="F13" i="9"/>
  <c r="F5" i="9"/>
  <c r="H9" i="9" s="1"/>
  <c r="F29" i="8"/>
  <c r="F21" i="8"/>
  <c r="H25" i="8" s="1"/>
  <c r="F53" i="8"/>
  <c r="H57" i="8" s="1"/>
  <c r="H57" i="10" l="1"/>
  <c r="J49" i="10" s="1"/>
  <c r="H41" i="11"/>
  <c r="H25" i="9"/>
  <c r="J17" i="9" s="1"/>
  <c r="L33" i="9" s="1"/>
  <c r="H9" i="8"/>
  <c r="J17" i="8" s="1"/>
  <c r="L33" i="8" s="1"/>
  <c r="H41" i="9"/>
  <c r="J49" i="9" s="1"/>
</calcChain>
</file>

<file path=xl/sharedStrings.xml><?xml version="1.0" encoding="utf-8"?>
<sst xmlns="http://schemas.openxmlformats.org/spreadsheetml/2006/main" count="359" uniqueCount="186">
  <si>
    <t>Hersheypark Stadium</t>
  </si>
  <si>
    <t>District 3</t>
  </si>
  <si>
    <t>District 7</t>
  </si>
  <si>
    <t>District 10</t>
  </si>
  <si>
    <t>District 9</t>
  </si>
  <si>
    <t>District 6</t>
  </si>
  <si>
    <t>Friday  7:00 pm</t>
  </si>
  <si>
    <t>Saturday  7:00 pm</t>
  </si>
  <si>
    <t>District 4</t>
  </si>
  <si>
    <t>District 2</t>
  </si>
  <si>
    <t>District 1</t>
  </si>
  <si>
    <t>District 12</t>
  </si>
  <si>
    <t>District 2-4-11</t>
  </si>
  <si>
    <t>District 1-12</t>
  </si>
  <si>
    <t>District 5</t>
  </si>
  <si>
    <t>Friday  1:00 pm</t>
  </si>
  <si>
    <t>District 11</t>
  </si>
  <si>
    <t>District 6-8-9-10</t>
  </si>
  <si>
    <t>District 8-9</t>
  </si>
  <si>
    <t>District 5-8</t>
  </si>
  <si>
    <t>Saturday 1:00 pm</t>
  </si>
  <si>
    <t>Wilson</t>
  </si>
  <si>
    <t>11-0</t>
  </si>
  <si>
    <t>8-3</t>
  </si>
  <si>
    <t>9-1</t>
  </si>
  <si>
    <t>10-1</t>
  </si>
  <si>
    <t>9-2</t>
  </si>
  <si>
    <t>Governor Mifflin</t>
  </si>
  <si>
    <t>Central York</t>
  </si>
  <si>
    <t>Penn Manor</t>
  </si>
  <si>
    <t>Cumberland Valley</t>
  </si>
  <si>
    <t>Bishop McDevitt</t>
  </si>
  <si>
    <t>Gateway</t>
  </si>
  <si>
    <t>Bethel Park</t>
  </si>
  <si>
    <t>State College</t>
  </si>
  <si>
    <t>10-0</t>
  </si>
  <si>
    <t>Central Mountain</t>
  </si>
  <si>
    <t>6-4</t>
  </si>
  <si>
    <t>DuBois</t>
  </si>
  <si>
    <t>5-5</t>
  </si>
  <si>
    <t>Erie McDowell</t>
  </si>
  <si>
    <t>7-3</t>
  </si>
  <si>
    <t>North Penn</t>
  </si>
  <si>
    <t>Downingtown West</t>
  </si>
  <si>
    <t>Neshaminy</t>
  </si>
  <si>
    <t>Ridley</t>
  </si>
  <si>
    <t>8-1</t>
  </si>
  <si>
    <t>Northeast Philadelphia</t>
  </si>
  <si>
    <t>5-4</t>
  </si>
  <si>
    <t>LaSalle</t>
  </si>
  <si>
    <t>8-2</t>
  </si>
  <si>
    <t>Hazleton</t>
  </si>
  <si>
    <t>Erie Cathedral Prep</t>
  </si>
  <si>
    <t>7-4</t>
  </si>
  <si>
    <t>Thomas Jefferson</t>
  </si>
  <si>
    <t>Daniel Boone</t>
  </si>
  <si>
    <t>Cocalico</t>
  </si>
  <si>
    <t>Manheim Central</t>
  </si>
  <si>
    <t>West York</t>
  </si>
  <si>
    <t>Conrad Weiser</t>
  </si>
  <si>
    <t>Abington Heights</t>
  </si>
  <si>
    <t>Selinsgrove</t>
  </si>
  <si>
    <t>Holidaysburg</t>
  </si>
  <si>
    <t>Johnstown</t>
  </si>
  <si>
    <t>Owen J. Roberts</t>
  </si>
  <si>
    <t>Bayard Rustin</t>
  </si>
  <si>
    <t>Pottsgrove</t>
  </si>
  <si>
    <t>Dobbins Tech</t>
  </si>
  <si>
    <t>Archbishop Wood</t>
  </si>
  <si>
    <t>Beaver Falls</t>
  </si>
  <si>
    <t>Aliquippa</t>
  </si>
  <si>
    <t>Karns City</t>
  </si>
  <si>
    <t>Wilmington</t>
  </si>
  <si>
    <t>General McLane</t>
  </si>
  <si>
    <t>Sharon</t>
  </si>
  <si>
    <t>Tyrone</t>
  </si>
  <si>
    <t>Forest Hills</t>
  </si>
  <si>
    <t>West Catholic</t>
  </si>
  <si>
    <t>Dunmore</t>
  </si>
  <si>
    <t>Lakeland</t>
  </si>
  <si>
    <t>Lancaster Catholic</t>
  </si>
  <si>
    <t>Delone Catholic</t>
  </si>
  <si>
    <t>Middletown</t>
  </si>
  <si>
    <t>Lewisburg</t>
  </si>
  <si>
    <t>7-2</t>
  </si>
  <si>
    <t>Conemaugh Township</t>
  </si>
  <si>
    <t>Windber</t>
  </si>
  <si>
    <t>Clairton</t>
  </si>
  <si>
    <t>Rochester</t>
  </si>
  <si>
    <t>Cameron County</t>
  </si>
  <si>
    <t>Coudersport</t>
  </si>
  <si>
    <t>Clarion</t>
  </si>
  <si>
    <t>Mercer</t>
  </si>
  <si>
    <t>Linesville</t>
  </si>
  <si>
    <t>Farrell</t>
  </si>
  <si>
    <t>Riverside</t>
  </si>
  <si>
    <t>Line Mountain</t>
  </si>
  <si>
    <t>Southern Columbia</t>
  </si>
  <si>
    <t>Bishop McCort</t>
  </si>
  <si>
    <t>Bellwood-Antis</t>
  </si>
  <si>
    <t>Portage</t>
  </si>
  <si>
    <t>Steelton-Highspire</t>
  </si>
  <si>
    <t>Millersburg</t>
  </si>
  <si>
    <t>George Washington</t>
  </si>
  <si>
    <t>Wilson Area</t>
  </si>
  <si>
    <t>OT</t>
  </si>
  <si>
    <t>2OT</t>
  </si>
  <si>
    <t>North Hills</t>
  </si>
  <si>
    <t>6-5</t>
  </si>
  <si>
    <t>Woodland Hills</t>
  </si>
  <si>
    <t>South Western</t>
  </si>
  <si>
    <t>Central Dauphin</t>
  </si>
  <si>
    <t>Easton</t>
  </si>
  <si>
    <t>Parkland</t>
  </si>
  <si>
    <t>East Stroudsburg South</t>
  </si>
  <si>
    <t>5-3</t>
  </si>
  <si>
    <t>St. Joseph's Prep</t>
  </si>
  <si>
    <t>Avon Grove</t>
  </si>
  <si>
    <t>Penncrest</t>
  </si>
  <si>
    <t>Downingtown East</t>
  </si>
  <si>
    <t>Unionville</t>
  </si>
  <si>
    <t>Simon Gratz</t>
  </si>
  <si>
    <t>North Catholic</t>
  </si>
  <si>
    <t>Interboro</t>
  </si>
  <si>
    <t>4-6</t>
  </si>
  <si>
    <t>Shikellamy</t>
  </si>
  <si>
    <t>Allentown Central Catholic</t>
  </si>
  <si>
    <t>Dallas</t>
  </si>
  <si>
    <t>Hershey</t>
  </si>
  <si>
    <t>Susquehanna Township</t>
  </si>
  <si>
    <t>Conestoga Valley</t>
  </si>
  <si>
    <t>West Allegheny</t>
  </si>
  <si>
    <t>Hopewell</t>
  </si>
  <si>
    <t>Hampton</t>
  </si>
  <si>
    <t>Grove City</t>
  </si>
  <si>
    <t>Punxsutawney</t>
  </si>
  <si>
    <t>Schenley</t>
  </si>
  <si>
    <t>Towanda</t>
  </si>
  <si>
    <t>Hughesville</t>
  </si>
  <si>
    <t>Loyalsock Township</t>
  </si>
  <si>
    <t>Littlestown</t>
  </si>
  <si>
    <t>North Schuylkill</t>
  </si>
  <si>
    <t>Panther Valley</t>
  </si>
  <si>
    <t>Catasaqua</t>
  </si>
  <si>
    <t>Northern Lehigh</t>
  </si>
  <si>
    <t>Bok Tech</t>
  </si>
  <si>
    <t>Richland</t>
  </si>
  <si>
    <t>Central Martinsburg</t>
  </si>
  <si>
    <t>North East</t>
  </si>
  <si>
    <t>Westinghouse</t>
  </si>
  <si>
    <t>3-6</t>
  </si>
  <si>
    <t>Bedford</t>
  </si>
  <si>
    <t>Brockway</t>
  </si>
  <si>
    <t>Keystone Oaks</t>
  </si>
  <si>
    <t>Greensburg Central Catholic</t>
  </si>
  <si>
    <t>Upper Dauphin</t>
  </si>
  <si>
    <t>York Catholic</t>
  </si>
  <si>
    <t>Penns Manor</t>
  </si>
  <si>
    <t>Pius X</t>
  </si>
  <si>
    <t>Tri-Valley</t>
  </si>
  <si>
    <t>Calvary Christian</t>
  </si>
  <si>
    <t>St. Pius X</t>
  </si>
  <si>
    <t>4-7</t>
  </si>
  <si>
    <t>Sharpsville</t>
  </si>
  <si>
    <t>Curwensville</t>
  </si>
  <si>
    <t>Laurel</t>
  </si>
  <si>
    <t>Meyersdale</t>
  </si>
  <si>
    <t>Berlin-Brothersvalley</t>
  </si>
  <si>
    <t>11-1</t>
  </si>
  <si>
    <t>Northwest</t>
  </si>
  <si>
    <t>Yough</t>
  </si>
  <si>
    <t>Friday 7:00</t>
  </si>
  <si>
    <t>Slippery Rock University</t>
  </si>
  <si>
    <t>Williams Valley</t>
  </si>
  <si>
    <t>Shamokin</t>
  </si>
  <si>
    <t>Schuylkill Haven</t>
  </si>
  <si>
    <t>Saturday 12:00</t>
  </si>
  <si>
    <t>Northern Bedford</t>
  </si>
  <si>
    <t>Palisades</t>
  </si>
  <si>
    <t>Saturday 1:00</t>
  </si>
  <si>
    <t>IUP</t>
  </si>
  <si>
    <t>Bethlehem</t>
  </si>
  <si>
    <t>North Allegheny</t>
  </si>
  <si>
    <t>Erie Veterans Stadium</t>
  </si>
  <si>
    <t>Mansion Park</t>
  </si>
  <si>
    <t>Coatesville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</si>
</sst>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0" customWidth="1"/>
    <col min="5" max="5" width="3.140625" style="1" customWidth="1"/>
    <col min="6" max="6" width="19.7109375" style="10" customWidth="1"/>
    <col min="7" max="7" width="3.28515625" style="1" customWidth="1"/>
    <col min="8" max="8" width="19.7109375" style="10" customWidth="1"/>
    <col min="9" max="9" width="3.140625" style="1" customWidth="1"/>
    <col min="10" max="10" width="19.7109375" style="10" customWidth="1"/>
    <col min="11" max="11" width="3.140625" style="1" customWidth="1"/>
    <col min="12" max="12" width="19.7109375" style="10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13"/>
      <c r="M1" s="3"/>
      <c r="N1" s="3"/>
    </row>
    <row r="2" spans="1:14" ht="9.75" customHeight="1" x14ac:dyDescent="0.2">
      <c r="A2" s="10" t="s">
        <v>112</v>
      </c>
      <c r="B2" s="13" t="s">
        <v>168</v>
      </c>
      <c r="C2" s="1">
        <v>28</v>
      </c>
      <c r="H2" s="13"/>
      <c r="M2" s="3"/>
      <c r="N2" s="3"/>
    </row>
    <row r="3" spans="1:14" ht="9.75" customHeight="1" x14ac:dyDescent="0.2">
      <c r="A3" s="21"/>
      <c r="B3" s="11"/>
      <c r="C3" s="5"/>
      <c r="D3" s="10" t="str">
        <f>IF(C2=C4," ",IF(C2&gt;C4,A2,A4))</f>
        <v>Easton</v>
      </c>
      <c r="E3" s="1">
        <v>21</v>
      </c>
      <c r="H3" s="13"/>
      <c r="M3" s="3"/>
      <c r="N3" s="3"/>
    </row>
    <row r="4" spans="1:14" ht="9.75" customHeight="1" x14ac:dyDescent="0.2">
      <c r="A4" s="12" t="s">
        <v>51</v>
      </c>
      <c r="B4" s="15" t="s">
        <v>23</v>
      </c>
      <c r="C4" s="7">
        <v>6</v>
      </c>
      <c r="D4" s="11"/>
      <c r="E4" s="5"/>
      <c r="H4" s="13"/>
      <c r="M4" s="3"/>
      <c r="N4" s="3"/>
    </row>
    <row r="5" spans="1:14" ht="9.75" customHeight="1" x14ac:dyDescent="0.2">
      <c r="A5" s="13"/>
      <c r="D5" s="25" t="s">
        <v>12</v>
      </c>
      <c r="E5" s="8"/>
      <c r="F5" s="10" t="str">
        <f>IF(E3=E7," ",IF(E3&gt;E7,D3,D7))</f>
        <v>Easton</v>
      </c>
      <c r="G5" s="1">
        <v>14</v>
      </c>
      <c r="H5" s="13"/>
      <c r="M5" s="3"/>
      <c r="N5" s="3"/>
    </row>
    <row r="6" spans="1:14" ht="9.75" customHeight="1" x14ac:dyDescent="0.2">
      <c r="A6" s="10" t="s">
        <v>113</v>
      </c>
      <c r="B6" s="13" t="s">
        <v>26</v>
      </c>
      <c r="C6" s="1">
        <v>59</v>
      </c>
      <c r="D6" s="13"/>
      <c r="E6" s="8"/>
      <c r="F6" s="11"/>
      <c r="G6" s="5"/>
      <c r="H6" s="13"/>
      <c r="M6" s="3"/>
      <c r="N6" s="3"/>
    </row>
    <row r="7" spans="1:14" ht="9.75" customHeight="1" x14ac:dyDescent="0.2">
      <c r="A7" s="21"/>
      <c r="B7" s="11"/>
      <c r="C7" s="5"/>
      <c r="D7" s="27" t="str">
        <f>IF(C6=C8," ",IF(C6&gt;C8,A6,A8))</f>
        <v>Parkland</v>
      </c>
      <c r="E7" s="7">
        <v>14</v>
      </c>
      <c r="F7" s="13"/>
      <c r="G7" s="8"/>
      <c r="H7" s="13"/>
      <c r="M7" s="3"/>
      <c r="N7" s="3"/>
    </row>
    <row r="8" spans="1:14" ht="9.75" customHeight="1" x14ac:dyDescent="0.2">
      <c r="A8" s="12" t="s">
        <v>114</v>
      </c>
      <c r="B8" s="15" t="s">
        <v>25</v>
      </c>
      <c r="C8" s="7">
        <v>30</v>
      </c>
      <c r="D8" s="13"/>
      <c r="F8" s="25" t="s">
        <v>181</v>
      </c>
      <c r="G8" s="8"/>
      <c r="H8" s="13"/>
      <c r="M8" s="3"/>
      <c r="N8" s="3"/>
    </row>
    <row r="9" spans="1:14" ht="9.75" customHeight="1" x14ac:dyDescent="0.2">
      <c r="A9" s="13"/>
      <c r="D9" s="13"/>
      <c r="F9" s="25" t="s">
        <v>179</v>
      </c>
      <c r="G9" s="8"/>
      <c r="H9" s="10" t="str">
        <f>IF(G5=G13," ",IF(G5&gt;G13,F5,F13))</f>
        <v>LaSalle</v>
      </c>
      <c r="I9" s="6">
        <v>35</v>
      </c>
      <c r="M9" s="3"/>
      <c r="N9" s="3"/>
    </row>
    <row r="10" spans="1:14" ht="9.75" customHeight="1" x14ac:dyDescent="0.2">
      <c r="A10" s="10" t="s">
        <v>47</v>
      </c>
      <c r="B10" s="13" t="s">
        <v>115</v>
      </c>
      <c r="C10" s="1">
        <v>0</v>
      </c>
      <c r="D10" s="13"/>
      <c r="F10" s="13"/>
      <c r="G10" s="8"/>
      <c r="H10" s="11"/>
      <c r="I10" s="5"/>
      <c r="M10" s="3"/>
      <c r="N10" s="3"/>
    </row>
    <row r="11" spans="1:14" ht="9.75" customHeight="1" x14ac:dyDescent="0.2">
      <c r="A11" s="21"/>
      <c r="B11" s="11"/>
      <c r="C11" s="5"/>
      <c r="D11" s="10" t="str">
        <f>IF(C10=C12," ",IF(C10&gt;C12,A10,A12))</f>
        <v>George Washington</v>
      </c>
      <c r="E11" s="1">
        <v>20</v>
      </c>
      <c r="F11" s="13"/>
      <c r="G11" s="8"/>
      <c r="H11" s="16"/>
      <c r="I11" s="8"/>
      <c r="M11" s="3"/>
      <c r="N11" s="3"/>
    </row>
    <row r="12" spans="1:14" ht="9.75" customHeight="1" x14ac:dyDescent="0.2">
      <c r="A12" s="12" t="s">
        <v>103</v>
      </c>
      <c r="B12" s="15" t="s">
        <v>84</v>
      </c>
      <c r="C12" s="7">
        <v>40</v>
      </c>
      <c r="D12" s="11"/>
      <c r="E12" s="5"/>
      <c r="F12" s="13"/>
      <c r="G12" s="8"/>
      <c r="H12" s="16"/>
      <c r="I12" s="8"/>
      <c r="M12" s="3"/>
      <c r="N12" s="3"/>
    </row>
    <row r="13" spans="1:14" ht="9.75" customHeight="1" x14ac:dyDescent="0.2">
      <c r="A13" s="13"/>
      <c r="D13" s="25" t="s">
        <v>11</v>
      </c>
      <c r="E13" s="8"/>
      <c r="F13" s="12" t="str">
        <f>IF(E11=E15," ",IF(E11&gt;E15,D11,D15))</f>
        <v>LaSalle</v>
      </c>
      <c r="G13" s="7">
        <v>17</v>
      </c>
      <c r="H13" s="16"/>
      <c r="I13" s="8"/>
      <c r="M13" s="3"/>
      <c r="N13" s="3"/>
    </row>
    <row r="14" spans="1:14" ht="9.75" customHeight="1" x14ac:dyDescent="0.2">
      <c r="A14" s="10" t="s">
        <v>116</v>
      </c>
      <c r="B14" s="13" t="s">
        <v>24</v>
      </c>
      <c r="C14" s="1">
        <v>28</v>
      </c>
      <c r="D14" s="13"/>
      <c r="E14" s="8"/>
      <c r="F14" s="13"/>
      <c r="H14" s="16"/>
      <c r="I14" s="8"/>
      <c r="M14" s="3"/>
      <c r="N14" s="3"/>
    </row>
    <row r="15" spans="1:14" ht="9.75" customHeight="1" x14ac:dyDescent="0.2">
      <c r="A15" s="21"/>
      <c r="B15" s="11"/>
      <c r="C15" s="5"/>
      <c r="D15" s="12" t="str">
        <f>IF(C14=C16," ",IF(C14&gt;C16,A14,A16))</f>
        <v>LaSalle</v>
      </c>
      <c r="E15" s="7">
        <v>31</v>
      </c>
      <c r="F15" s="13"/>
      <c r="H15" s="16"/>
      <c r="I15" s="8"/>
      <c r="M15" s="3"/>
      <c r="N15" s="3"/>
    </row>
    <row r="16" spans="1:14" ht="9.75" customHeight="1" x14ac:dyDescent="0.2">
      <c r="A16" s="12" t="s">
        <v>49</v>
      </c>
      <c r="B16" s="15" t="s">
        <v>24</v>
      </c>
      <c r="C16" s="7">
        <v>35</v>
      </c>
      <c r="D16" s="13"/>
      <c r="F16" s="13"/>
      <c r="H16" s="25" t="s">
        <v>47</v>
      </c>
      <c r="I16" s="8"/>
      <c r="M16" s="3"/>
      <c r="N16" s="3"/>
    </row>
    <row r="17" spans="1:14" ht="9.75" customHeight="1" x14ac:dyDescent="0.2">
      <c r="H17" s="26" t="s">
        <v>179</v>
      </c>
      <c r="I17" s="8"/>
      <c r="J17" s="12" t="str">
        <f>IF(I9=I25," ",IF(I9&gt;I25,H9,H25))</f>
        <v>LaSalle</v>
      </c>
      <c r="K17" s="6">
        <v>24</v>
      </c>
      <c r="M17" s="3"/>
      <c r="N17" s="3"/>
    </row>
    <row r="18" spans="1:14" ht="9.75" customHeight="1" x14ac:dyDescent="0.2">
      <c r="A18" s="10" t="s">
        <v>42</v>
      </c>
      <c r="B18" s="13" t="s">
        <v>22</v>
      </c>
      <c r="C18" s="1">
        <v>35</v>
      </c>
      <c r="H18" s="16"/>
      <c r="I18" s="8"/>
      <c r="J18" s="16"/>
      <c r="K18" s="5"/>
      <c r="M18" s="3"/>
      <c r="N18" s="3"/>
    </row>
    <row r="19" spans="1:14" ht="9.75" customHeight="1" x14ac:dyDescent="0.2">
      <c r="A19" s="21"/>
      <c r="B19" s="11"/>
      <c r="C19" s="19"/>
      <c r="D19" s="10" t="str">
        <f>IF(C18=C20," ",IF(C18&gt;C20,A18,A20))</f>
        <v>North Penn</v>
      </c>
      <c r="E19" s="1">
        <v>42</v>
      </c>
      <c r="H19" s="16"/>
      <c r="I19" s="8"/>
      <c r="J19" s="16"/>
      <c r="K19" s="8"/>
      <c r="M19" s="3"/>
      <c r="N19" s="3"/>
    </row>
    <row r="20" spans="1:14" ht="9.75" customHeight="1" x14ac:dyDescent="0.2">
      <c r="A20" s="12" t="s">
        <v>44</v>
      </c>
      <c r="B20" s="15" t="s">
        <v>26</v>
      </c>
      <c r="C20" s="7">
        <v>22</v>
      </c>
      <c r="D20" s="11"/>
      <c r="E20" s="5"/>
      <c r="H20" s="16"/>
      <c r="I20" s="8"/>
      <c r="J20" s="16"/>
      <c r="K20" s="8"/>
      <c r="M20" s="3"/>
      <c r="N20" s="3"/>
    </row>
    <row r="21" spans="1:14" ht="9.75" customHeight="1" x14ac:dyDescent="0.2">
      <c r="A21" s="13"/>
      <c r="D21" s="25"/>
      <c r="E21" s="8"/>
      <c r="F21" s="10" t="str">
        <f>IF(E19=E23," ",IF(E19&gt;E23,D19,D23))</f>
        <v>North Penn</v>
      </c>
      <c r="G21" s="1">
        <v>10</v>
      </c>
      <c r="H21" s="16"/>
      <c r="I21" s="8"/>
      <c r="J21" s="16"/>
      <c r="K21" s="8"/>
      <c r="M21" s="3"/>
      <c r="N21" s="3"/>
    </row>
    <row r="22" spans="1:14" ht="9.75" customHeight="1" x14ac:dyDescent="0.2">
      <c r="A22" s="10" t="s">
        <v>117</v>
      </c>
      <c r="B22" s="13" t="s">
        <v>25</v>
      </c>
      <c r="C22" s="1">
        <v>35</v>
      </c>
      <c r="D22" s="13"/>
      <c r="E22" s="8"/>
      <c r="F22" s="11"/>
      <c r="G22" s="5"/>
      <c r="H22" s="16"/>
      <c r="I22" s="8"/>
      <c r="J22" s="16"/>
      <c r="K22" s="8"/>
      <c r="M22" s="3"/>
      <c r="N22" s="3"/>
    </row>
    <row r="23" spans="1:14" ht="9.75" customHeight="1" x14ac:dyDescent="0.2">
      <c r="A23" s="21"/>
      <c r="B23" s="11"/>
      <c r="C23" s="5"/>
      <c r="D23" s="12" t="str">
        <f>IF(C22=C24," ",IF(C22&gt;C24,A22,A24))</f>
        <v>Avon Grove</v>
      </c>
      <c r="E23" s="7">
        <v>7</v>
      </c>
      <c r="F23" s="13"/>
      <c r="G23" s="8"/>
      <c r="H23" s="16"/>
      <c r="I23" s="8"/>
      <c r="J23" s="16"/>
      <c r="K23" s="8"/>
      <c r="M23" s="3"/>
      <c r="N23" s="3"/>
    </row>
    <row r="24" spans="1:14" ht="9.75" customHeight="1" x14ac:dyDescent="0.2">
      <c r="A24" s="12" t="s">
        <v>43</v>
      </c>
      <c r="B24" s="15" t="s">
        <v>25</v>
      </c>
      <c r="C24" s="7">
        <v>21</v>
      </c>
      <c r="D24" s="13"/>
      <c r="F24" s="25"/>
      <c r="G24" s="8"/>
      <c r="H24" s="16"/>
      <c r="I24" s="8"/>
      <c r="J24" s="16"/>
      <c r="K24" s="8"/>
      <c r="M24" s="3"/>
      <c r="N24" s="3"/>
    </row>
    <row r="25" spans="1:14" ht="9.75" customHeight="1" x14ac:dyDescent="0.2">
      <c r="A25" s="13"/>
      <c r="D25" s="13"/>
      <c r="F25" s="25" t="s">
        <v>10</v>
      </c>
      <c r="G25" s="8"/>
      <c r="H25" s="12" t="str">
        <f>IF(G21=G29," ",IF(G21&gt;G29,F21,F29))</f>
        <v>Ridley</v>
      </c>
      <c r="I25" s="7">
        <v>7</v>
      </c>
      <c r="J25" s="16"/>
      <c r="K25" s="8"/>
      <c r="M25" s="3"/>
      <c r="N25" s="3"/>
    </row>
    <row r="26" spans="1:14" ht="9.75" customHeight="1" x14ac:dyDescent="0.2">
      <c r="A26" s="10" t="s">
        <v>118</v>
      </c>
      <c r="B26" s="13" t="s">
        <v>23</v>
      </c>
      <c r="C26" s="1">
        <v>48</v>
      </c>
      <c r="D26" s="13"/>
      <c r="F26" s="13"/>
      <c r="G26" s="8"/>
      <c r="H26" s="11"/>
      <c r="I26" s="3"/>
      <c r="J26" s="16"/>
      <c r="K26" s="8"/>
      <c r="M26" s="3"/>
      <c r="N26" s="3"/>
    </row>
    <row r="27" spans="1:14" ht="9.75" customHeight="1" x14ac:dyDescent="0.2">
      <c r="A27" s="21"/>
      <c r="B27" s="11"/>
      <c r="C27" s="5"/>
      <c r="D27" s="12" t="str">
        <f>IF(C26=C28," ",IF(C26&gt;C28,A26,A28))</f>
        <v>Downingtown East</v>
      </c>
      <c r="E27" s="1">
        <v>7</v>
      </c>
      <c r="F27" s="13"/>
      <c r="G27" s="8"/>
      <c r="H27" s="13"/>
      <c r="I27" s="3"/>
      <c r="J27" s="16"/>
      <c r="K27" s="8"/>
      <c r="M27" s="3"/>
      <c r="N27" s="3"/>
    </row>
    <row r="28" spans="1:14" ht="9.75" customHeight="1" x14ac:dyDescent="0.2">
      <c r="A28" s="12" t="s">
        <v>119</v>
      </c>
      <c r="B28" s="15" t="s">
        <v>26</v>
      </c>
      <c r="C28" s="7">
        <v>49</v>
      </c>
      <c r="D28" s="11"/>
      <c r="E28" s="5"/>
      <c r="F28" s="13"/>
      <c r="G28" s="8"/>
      <c r="H28" s="13"/>
      <c r="I28" s="3"/>
      <c r="J28" s="16"/>
      <c r="K28" s="8"/>
      <c r="M28" s="3"/>
      <c r="N28" s="3"/>
    </row>
    <row r="29" spans="1:14" ht="9.75" customHeight="1" x14ac:dyDescent="0.2">
      <c r="A29" s="13"/>
      <c r="D29" s="25"/>
      <c r="E29" s="18"/>
      <c r="F29" s="12" t="str">
        <f>IF(E27=E31," ",IF(E27&gt;E31,D27,D31))</f>
        <v>Ridley</v>
      </c>
      <c r="G29" s="7">
        <v>19</v>
      </c>
      <c r="H29" s="13"/>
      <c r="I29" s="3"/>
      <c r="J29" s="16"/>
      <c r="K29" s="8"/>
      <c r="M29" s="3"/>
      <c r="N29" s="3"/>
    </row>
    <row r="30" spans="1:14" ht="9.75" customHeight="1" x14ac:dyDescent="0.2">
      <c r="A30" s="10" t="s">
        <v>45</v>
      </c>
      <c r="B30" s="13" t="s">
        <v>25</v>
      </c>
      <c r="C30" s="1">
        <v>37</v>
      </c>
      <c r="D30" s="13"/>
      <c r="E30" s="8"/>
      <c r="F30" s="13"/>
      <c r="H30" s="13"/>
      <c r="I30" s="3"/>
      <c r="J30" s="16"/>
      <c r="K30" s="8"/>
      <c r="M30" s="3"/>
      <c r="N30" s="3"/>
    </row>
    <row r="31" spans="1:14" ht="9.75" customHeight="1" x14ac:dyDescent="0.2">
      <c r="A31" s="21"/>
      <c r="B31" s="11"/>
      <c r="C31" s="5"/>
      <c r="D31" s="12" t="str">
        <f>IF(C30=C32," ",IF(C30&gt;C32,A30,A32))</f>
        <v>Ridley</v>
      </c>
      <c r="E31" s="7">
        <v>28</v>
      </c>
      <c r="F31" s="13"/>
      <c r="H31" s="13"/>
      <c r="I31" s="3"/>
      <c r="J31" s="16"/>
      <c r="K31" s="8"/>
      <c r="M31" s="3"/>
      <c r="N31" s="3"/>
    </row>
    <row r="32" spans="1:14" ht="9.75" customHeight="1" x14ac:dyDescent="0.2">
      <c r="A32" s="12" t="s">
        <v>120</v>
      </c>
      <c r="B32" s="15" t="s">
        <v>23</v>
      </c>
      <c r="C32" s="7">
        <v>0</v>
      </c>
      <c r="D32" s="13"/>
      <c r="F32" s="13"/>
      <c r="H32" s="13"/>
      <c r="I32" s="3"/>
      <c r="J32" s="25" t="s">
        <v>0</v>
      </c>
      <c r="K32" s="8"/>
      <c r="M32" s="3"/>
      <c r="N32" s="3"/>
    </row>
    <row r="33" spans="1:15" ht="9.75" customHeight="1" x14ac:dyDescent="0.2">
      <c r="H33" s="13"/>
      <c r="J33" s="25" t="s">
        <v>7</v>
      </c>
      <c r="K33" s="18"/>
      <c r="L33" s="12" t="str">
        <f>IF(K17=K49," ",IF(K17&gt;K49,J17,J49))</f>
        <v>LaSalle</v>
      </c>
      <c r="M33" s="3"/>
      <c r="N33" s="3"/>
      <c r="O33" s="3"/>
    </row>
    <row r="34" spans="1:15" ht="9.75" customHeight="1" x14ac:dyDescent="0.2">
      <c r="A34" s="10" t="s">
        <v>34</v>
      </c>
      <c r="B34" s="13" t="s">
        <v>50</v>
      </c>
      <c r="C34" s="1">
        <v>42</v>
      </c>
      <c r="H34" s="13"/>
      <c r="K34" s="8"/>
      <c r="L34" s="13"/>
      <c r="M34" s="3"/>
      <c r="N34" s="9"/>
      <c r="O34" s="3"/>
    </row>
    <row r="35" spans="1:15" ht="9.75" customHeight="1" x14ac:dyDescent="0.2">
      <c r="A35" s="21"/>
      <c r="B35" s="11"/>
      <c r="C35" s="5"/>
      <c r="D35" s="12" t="str">
        <f>IF(C34=C36," ",IF(C34&gt;C36,A34,A36))</f>
        <v>State College</v>
      </c>
      <c r="E35" s="1">
        <v>16</v>
      </c>
      <c r="H35" s="13"/>
      <c r="J35" s="13"/>
      <c r="K35" s="8"/>
      <c r="L35" s="13"/>
      <c r="M35" s="3"/>
      <c r="N35" s="9"/>
      <c r="O35" s="3"/>
    </row>
    <row r="36" spans="1:15" ht="9.75" customHeight="1" x14ac:dyDescent="0.2">
      <c r="A36" s="12" t="s">
        <v>36</v>
      </c>
      <c r="B36" s="15" t="s">
        <v>37</v>
      </c>
      <c r="C36" s="7">
        <v>17</v>
      </c>
      <c r="D36" s="21"/>
      <c r="E36" s="5"/>
      <c r="H36" s="13"/>
      <c r="J36" s="13"/>
      <c r="K36" s="8"/>
      <c r="L36" s="13"/>
      <c r="M36" s="3"/>
      <c r="N36" s="9"/>
      <c r="O36" s="3"/>
    </row>
    <row r="37" spans="1:15" ht="9.75" customHeight="1" x14ac:dyDescent="0.2">
      <c r="A37" s="13"/>
      <c r="D37" s="25" t="s">
        <v>17</v>
      </c>
      <c r="E37" s="8"/>
      <c r="F37" s="10" t="str">
        <f>IF(E35=E39," ",IF(E35&gt;E39,D35,D39))</f>
        <v>State College</v>
      </c>
      <c r="G37" s="1">
        <v>14</v>
      </c>
      <c r="H37" s="13"/>
      <c r="J37" s="13"/>
      <c r="K37" s="8"/>
      <c r="L37" s="13"/>
      <c r="M37" s="3"/>
      <c r="N37" s="9"/>
      <c r="O37" s="3"/>
    </row>
    <row r="38" spans="1:15" ht="9.75" customHeight="1" x14ac:dyDescent="0.2">
      <c r="A38" s="10" t="s">
        <v>38</v>
      </c>
      <c r="B38" s="13" t="s">
        <v>39</v>
      </c>
      <c r="C38" s="1">
        <v>13</v>
      </c>
      <c r="D38" s="13"/>
      <c r="E38" s="8"/>
      <c r="F38" s="11"/>
      <c r="G38" s="5"/>
      <c r="H38" s="13"/>
      <c r="J38" s="13"/>
      <c r="K38" s="8"/>
      <c r="L38" s="13"/>
      <c r="M38" s="3"/>
      <c r="N38" s="9"/>
      <c r="O38" s="3"/>
    </row>
    <row r="39" spans="1:15" ht="9.75" customHeight="1" x14ac:dyDescent="0.2">
      <c r="A39" s="21"/>
      <c r="B39" s="11"/>
      <c r="C39" s="5"/>
      <c r="D39" s="12" t="str">
        <f>IF(C38=C40," ",IF(C38&gt;C40,A38,A40))</f>
        <v>Erie McDowell</v>
      </c>
      <c r="E39" s="7">
        <v>7</v>
      </c>
      <c r="F39" s="13"/>
      <c r="G39" s="8"/>
      <c r="H39" s="13"/>
      <c r="J39" s="13"/>
      <c r="K39" s="8"/>
      <c r="L39" s="13"/>
      <c r="M39" s="3"/>
      <c r="N39" s="9"/>
      <c r="O39" s="3"/>
    </row>
    <row r="40" spans="1:15" ht="9.75" customHeight="1" x14ac:dyDescent="0.2">
      <c r="A40" s="12" t="s">
        <v>40</v>
      </c>
      <c r="B40" s="15" t="s">
        <v>84</v>
      </c>
      <c r="C40" s="7">
        <v>49</v>
      </c>
      <c r="D40" s="13"/>
      <c r="F40" s="25" t="s">
        <v>184</v>
      </c>
      <c r="G40" s="8"/>
      <c r="H40" s="13"/>
      <c r="J40" s="13"/>
      <c r="K40" s="8"/>
      <c r="L40" s="13"/>
      <c r="M40" s="3"/>
      <c r="N40" s="9"/>
      <c r="O40" s="3"/>
    </row>
    <row r="41" spans="1:15" ht="9.75" customHeight="1" x14ac:dyDescent="0.2">
      <c r="A41" s="13"/>
      <c r="D41" s="13"/>
      <c r="F41" s="25" t="s">
        <v>171</v>
      </c>
      <c r="G41" s="24"/>
      <c r="H41" s="10" t="str">
        <f>IF(G37=G45," ",IF(G37&gt;G45,F37,F45))</f>
        <v>State College</v>
      </c>
      <c r="I41" s="6">
        <v>35</v>
      </c>
      <c r="J41" s="13"/>
      <c r="K41" s="8"/>
      <c r="L41" s="13"/>
      <c r="M41" s="3"/>
      <c r="N41" s="9"/>
      <c r="O41" s="3"/>
    </row>
    <row r="42" spans="1:15" ht="9.75" customHeight="1" x14ac:dyDescent="0.2">
      <c r="A42" s="10" t="s">
        <v>32</v>
      </c>
      <c r="B42" s="13" t="s">
        <v>22</v>
      </c>
      <c r="C42" s="1">
        <v>42</v>
      </c>
      <c r="D42" s="13"/>
      <c r="F42" s="13"/>
      <c r="G42" s="8"/>
      <c r="H42" s="11"/>
      <c r="I42" s="5"/>
      <c r="J42" s="13"/>
      <c r="K42" s="8"/>
      <c r="L42" s="13"/>
      <c r="M42" s="3"/>
      <c r="N42" s="9"/>
      <c r="O42" s="3"/>
    </row>
    <row r="43" spans="1:15" ht="9.75" customHeight="1" x14ac:dyDescent="0.2">
      <c r="A43" s="21"/>
      <c r="B43" s="11"/>
      <c r="C43" s="5"/>
      <c r="D43" s="10" t="str">
        <f>IF(C42=C44," ",IF(C42&gt;C44,A42,A44))</f>
        <v>Gateway</v>
      </c>
      <c r="E43" s="1">
        <v>0</v>
      </c>
      <c r="F43" s="13"/>
      <c r="G43" s="8"/>
      <c r="H43" s="13"/>
      <c r="I43" s="8"/>
      <c r="J43" s="13"/>
      <c r="K43" s="8"/>
      <c r="L43" s="13"/>
      <c r="M43" s="3"/>
      <c r="N43" s="9"/>
      <c r="O43" s="3"/>
    </row>
    <row r="44" spans="1:15" ht="9.75" customHeight="1" x14ac:dyDescent="0.2">
      <c r="A44" s="12" t="s">
        <v>107</v>
      </c>
      <c r="B44" s="15" t="s">
        <v>108</v>
      </c>
      <c r="C44" s="7">
        <v>20</v>
      </c>
      <c r="D44" s="11"/>
      <c r="E44" s="5"/>
      <c r="F44" s="13"/>
      <c r="G44" s="8"/>
      <c r="H44" s="13"/>
      <c r="I44" s="8"/>
      <c r="J44" s="13"/>
      <c r="K44" s="8"/>
      <c r="L44" s="13"/>
      <c r="M44" s="3"/>
      <c r="N44" s="9"/>
      <c r="O44" s="3"/>
    </row>
    <row r="45" spans="1:15" ht="9.75" customHeight="1" x14ac:dyDescent="0.2">
      <c r="A45" s="13"/>
      <c r="D45" s="25" t="s">
        <v>2</v>
      </c>
      <c r="E45" s="18"/>
      <c r="F45" s="12" t="str">
        <f>IF(E43=E47," ",IF(E43&gt;E47,D43,D47))</f>
        <v>Woodland Hills</v>
      </c>
      <c r="G45" s="7">
        <v>3</v>
      </c>
      <c r="H45" s="13"/>
      <c r="I45" s="8"/>
      <c r="J45" s="13"/>
      <c r="K45" s="8"/>
      <c r="L45" s="13"/>
      <c r="M45" s="3"/>
      <c r="N45" s="9"/>
      <c r="O45" s="3"/>
    </row>
    <row r="46" spans="1:15" ht="9.75" customHeight="1" x14ac:dyDescent="0.2">
      <c r="A46" s="10" t="s">
        <v>109</v>
      </c>
      <c r="B46" s="13" t="s">
        <v>25</v>
      </c>
      <c r="C46" s="1">
        <v>38</v>
      </c>
      <c r="D46" s="13"/>
      <c r="E46" s="8"/>
      <c r="F46" s="13"/>
      <c r="H46" s="13"/>
      <c r="I46" s="8"/>
      <c r="J46" s="13"/>
      <c r="K46" s="8"/>
      <c r="L46" s="13"/>
      <c r="M46" s="3"/>
      <c r="N46" s="9"/>
      <c r="O46" s="3"/>
    </row>
    <row r="47" spans="1:15" ht="9.75" customHeight="1" x14ac:dyDescent="0.2">
      <c r="A47" s="21"/>
      <c r="B47" s="11"/>
      <c r="C47" s="5"/>
      <c r="D47" s="12" t="str">
        <f>IF(C46=C48," ",IF(C46&gt;C48,A46,A48))</f>
        <v>Woodland Hills</v>
      </c>
      <c r="E47" s="7">
        <v>10</v>
      </c>
      <c r="F47" s="13"/>
      <c r="H47" s="13"/>
      <c r="I47" s="8"/>
      <c r="J47" s="13"/>
      <c r="K47" s="8"/>
      <c r="L47" s="13"/>
      <c r="M47" s="3"/>
      <c r="N47" s="9"/>
      <c r="O47" s="3"/>
    </row>
    <row r="48" spans="1:15" ht="9.75" customHeight="1" x14ac:dyDescent="0.2">
      <c r="A48" s="12" t="s">
        <v>33</v>
      </c>
      <c r="B48" s="15" t="s">
        <v>25</v>
      </c>
      <c r="C48" s="7">
        <v>35</v>
      </c>
      <c r="D48" s="13"/>
      <c r="F48" s="13"/>
      <c r="H48" s="25" t="s">
        <v>184</v>
      </c>
      <c r="I48" s="8"/>
      <c r="J48" s="13"/>
      <c r="K48" s="8"/>
      <c r="L48" s="13"/>
      <c r="M48" s="3"/>
      <c r="N48" s="9"/>
      <c r="O48" s="3"/>
    </row>
    <row r="49" spans="1:15" ht="9.75" customHeight="1" x14ac:dyDescent="0.2">
      <c r="H49" s="25" t="s">
        <v>179</v>
      </c>
      <c r="I49" s="20"/>
      <c r="J49" s="12" t="str">
        <f>IF(I41=I57," ",IF(I41&gt;I57,H41,H57))</f>
        <v>State College</v>
      </c>
      <c r="K49" s="7">
        <v>7</v>
      </c>
      <c r="L49" s="13"/>
      <c r="M49" s="3"/>
      <c r="N49" s="9"/>
      <c r="O49" s="3"/>
    </row>
    <row r="50" spans="1:15" ht="9.75" customHeight="1" x14ac:dyDescent="0.2">
      <c r="A50" s="10" t="s">
        <v>31</v>
      </c>
      <c r="B50" s="13" t="s">
        <v>35</v>
      </c>
      <c r="C50" s="1">
        <v>49</v>
      </c>
      <c r="H50" s="13"/>
      <c r="I50" s="8"/>
      <c r="L50" s="13"/>
      <c r="M50" s="3"/>
      <c r="N50" s="9"/>
      <c r="O50" s="3"/>
    </row>
    <row r="51" spans="1:15" ht="9.75" customHeight="1" x14ac:dyDescent="0.2">
      <c r="A51" s="21"/>
      <c r="B51" s="11"/>
      <c r="C51" s="5"/>
      <c r="D51" s="12" t="str">
        <f>IF(C50=C52," ",IF(C50&gt;C52,A50,A52))</f>
        <v>Bishop McDevitt</v>
      </c>
      <c r="E51" s="1">
        <v>49</v>
      </c>
      <c r="H51" s="13"/>
      <c r="I51" s="8"/>
      <c r="L51" s="13"/>
      <c r="M51" s="3"/>
      <c r="N51" s="9"/>
      <c r="O51" s="3"/>
    </row>
    <row r="52" spans="1:15" ht="9.75" customHeight="1" x14ac:dyDescent="0.2">
      <c r="A52" s="12" t="s">
        <v>27</v>
      </c>
      <c r="B52" s="15" t="s">
        <v>53</v>
      </c>
      <c r="C52" s="7">
        <v>7</v>
      </c>
      <c r="D52" s="11"/>
      <c r="E52" s="5"/>
      <c r="H52" s="13"/>
      <c r="I52" s="8"/>
      <c r="L52" s="13"/>
      <c r="M52" s="3"/>
      <c r="N52" s="9"/>
      <c r="O52" s="3"/>
    </row>
    <row r="53" spans="1:15" ht="9.75" customHeight="1" x14ac:dyDescent="0.2">
      <c r="A53" s="13"/>
      <c r="E53" s="18"/>
      <c r="F53" s="10" t="str">
        <f>IF(E51=E55," ",IF(E51&gt;E55,D51,D55))</f>
        <v>Bishop McDevitt</v>
      </c>
      <c r="G53" s="1">
        <v>27</v>
      </c>
      <c r="H53" s="13"/>
      <c r="I53" s="8"/>
      <c r="L53" s="13"/>
      <c r="M53" s="3"/>
      <c r="N53" s="9"/>
      <c r="O53" s="3"/>
    </row>
    <row r="54" spans="1:15" ht="9.75" customHeight="1" x14ac:dyDescent="0.2">
      <c r="A54" s="10" t="s">
        <v>110</v>
      </c>
      <c r="B54" s="13" t="s">
        <v>25</v>
      </c>
      <c r="C54" s="1">
        <v>12</v>
      </c>
      <c r="D54" s="13"/>
      <c r="E54" s="8"/>
      <c r="F54" s="11"/>
      <c r="G54" s="5"/>
      <c r="H54" s="13"/>
      <c r="I54" s="8"/>
      <c r="L54" s="13"/>
      <c r="M54" s="3"/>
      <c r="N54" s="9"/>
      <c r="O54" s="3"/>
    </row>
    <row r="55" spans="1:15" ht="9.75" customHeight="1" x14ac:dyDescent="0.2">
      <c r="A55" s="21"/>
      <c r="B55" s="11"/>
      <c r="C55" s="17"/>
      <c r="D55" s="12" t="str">
        <f>IF(C54=C56," ",IF(C54&gt;C56,A54,A56))</f>
        <v>Penn Manor</v>
      </c>
      <c r="E55" s="7">
        <v>21</v>
      </c>
      <c r="F55" s="13"/>
      <c r="G55" s="8"/>
      <c r="H55" s="13"/>
      <c r="I55" s="8"/>
      <c r="L55" s="13"/>
      <c r="M55" s="3"/>
      <c r="N55" s="9"/>
      <c r="O55" s="3"/>
    </row>
    <row r="56" spans="1:15" ht="9.75" customHeight="1" x14ac:dyDescent="0.2">
      <c r="A56" s="12" t="s">
        <v>29</v>
      </c>
      <c r="B56" s="15" t="s">
        <v>26</v>
      </c>
      <c r="C56" s="7">
        <v>34</v>
      </c>
      <c r="D56" s="13"/>
      <c r="F56" s="25"/>
      <c r="G56" s="8"/>
      <c r="H56" s="13"/>
      <c r="I56" s="8"/>
      <c r="L56" s="13"/>
      <c r="M56" s="3"/>
      <c r="N56" s="9"/>
      <c r="O56" s="3"/>
    </row>
    <row r="57" spans="1:15" ht="9.75" customHeight="1" x14ac:dyDescent="0.2">
      <c r="A57" s="13"/>
      <c r="D57" s="13"/>
      <c r="F57" s="25" t="s">
        <v>1</v>
      </c>
      <c r="G57" s="18" t="s">
        <v>106</v>
      </c>
      <c r="H57" s="10" t="str">
        <f>IF(G53=G61," ",IF(G53&gt;G61,F53,F61))</f>
        <v>Cumberland Valley</v>
      </c>
      <c r="I57" s="7">
        <v>13</v>
      </c>
      <c r="L57" s="13"/>
      <c r="M57" s="3"/>
      <c r="N57" s="9"/>
      <c r="O57" s="3"/>
    </row>
    <row r="58" spans="1:15" ht="9.75" customHeight="1" x14ac:dyDescent="0.2">
      <c r="A58" s="10" t="s">
        <v>21</v>
      </c>
      <c r="B58" s="13" t="s">
        <v>25</v>
      </c>
      <c r="C58" s="1">
        <v>34</v>
      </c>
      <c r="D58" s="13"/>
      <c r="F58" s="13"/>
      <c r="G58" s="8"/>
      <c r="H58" s="11"/>
      <c r="L58" s="13"/>
      <c r="M58" s="3"/>
      <c r="N58" s="9"/>
      <c r="O58" s="3"/>
    </row>
    <row r="59" spans="1:15" ht="9.75" customHeight="1" x14ac:dyDescent="0.2">
      <c r="A59" s="21"/>
      <c r="B59" s="11"/>
      <c r="C59" s="5"/>
      <c r="D59" s="10" t="str">
        <f>IF(C58=C60," ",IF(C58&gt;C60,A58,A60))</f>
        <v>Wilson</v>
      </c>
      <c r="E59" s="1">
        <v>21</v>
      </c>
      <c r="F59" s="13"/>
      <c r="G59" s="8"/>
      <c r="H59" s="13"/>
      <c r="L59" s="13"/>
      <c r="M59" s="3"/>
      <c r="N59" s="9"/>
      <c r="O59" s="3"/>
    </row>
    <row r="60" spans="1:15" ht="9.75" customHeight="1" x14ac:dyDescent="0.2">
      <c r="A60" s="12" t="s">
        <v>28</v>
      </c>
      <c r="B60" s="15" t="s">
        <v>23</v>
      </c>
      <c r="C60" s="7">
        <v>7</v>
      </c>
      <c r="D60" s="11"/>
      <c r="E60" s="5"/>
      <c r="F60" s="13"/>
      <c r="G60" s="8"/>
      <c r="H60" s="13"/>
      <c r="L60" s="13"/>
      <c r="M60" s="3"/>
      <c r="N60" s="9"/>
      <c r="O60" s="3"/>
    </row>
    <row r="61" spans="1:15" ht="9.75" customHeight="1" x14ac:dyDescent="0.2">
      <c r="A61" s="13"/>
      <c r="E61" s="18"/>
      <c r="F61" s="12" t="str">
        <f>IF(E59=E63," ",IF(E59&gt;E63,D59,D63))</f>
        <v>Cumberland Valley</v>
      </c>
      <c r="G61" s="7">
        <v>34</v>
      </c>
      <c r="H61" s="13"/>
      <c r="L61" s="13"/>
      <c r="M61" s="3"/>
      <c r="N61" s="9"/>
      <c r="O61" s="3"/>
    </row>
    <row r="62" spans="1:15" ht="9.75" customHeight="1" x14ac:dyDescent="0.2">
      <c r="A62" s="10" t="s">
        <v>111</v>
      </c>
      <c r="B62" s="13" t="s">
        <v>26</v>
      </c>
      <c r="C62" s="1">
        <v>21</v>
      </c>
      <c r="D62" s="13"/>
      <c r="E62" s="8"/>
      <c r="F62" s="13"/>
      <c r="H62" s="13"/>
      <c r="L62" s="13"/>
      <c r="M62" s="3"/>
      <c r="N62" s="9"/>
      <c r="O62" s="3"/>
    </row>
    <row r="63" spans="1:15" ht="9.75" customHeight="1" x14ac:dyDescent="0.2">
      <c r="A63" s="21"/>
      <c r="B63" s="11"/>
      <c r="C63" s="5"/>
      <c r="D63" s="27" t="str">
        <f>IF(C62=C64," ",IF(C62&gt;C64,A62,A64))</f>
        <v>Cumberland Valley</v>
      </c>
      <c r="E63" s="7">
        <v>28</v>
      </c>
      <c r="F63" s="13"/>
      <c r="H63" s="13"/>
      <c r="L63" s="13"/>
      <c r="M63" s="3"/>
      <c r="N63" s="9"/>
      <c r="O63" s="3"/>
    </row>
    <row r="64" spans="1:15" ht="9.75" customHeight="1" x14ac:dyDescent="0.2">
      <c r="A64" s="12" t="s">
        <v>30</v>
      </c>
      <c r="B64" s="15" t="s">
        <v>26</v>
      </c>
      <c r="C64" s="7">
        <v>24</v>
      </c>
      <c r="D64" s="13"/>
      <c r="F64" s="13"/>
      <c r="H64" s="13"/>
      <c r="L64" s="13"/>
      <c r="M64" s="3"/>
      <c r="N64" s="9"/>
      <c r="O64" s="3"/>
    </row>
    <row r="65" spans="1:16" ht="9.75" customHeight="1" x14ac:dyDescent="0.2">
      <c r="A65" s="14"/>
      <c r="B65" s="16"/>
      <c r="C65" s="3"/>
      <c r="D65" s="14"/>
      <c r="E65" s="3"/>
      <c r="F65" s="14"/>
      <c r="G65" s="3"/>
      <c r="H65" s="14"/>
      <c r="I65" s="3"/>
      <c r="J65" s="16"/>
      <c r="K65" s="3"/>
      <c r="L65" s="14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14"/>
      <c r="E66" s="3"/>
      <c r="F66" s="14"/>
      <c r="G66" s="3"/>
      <c r="H66" s="14"/>
      <c r="I66" s="3"/>
      <c r="J66" s="16"/>
      <c r="K66" s="3"/>
      <c r="L66" s="14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16"/>
      <c r="E67" s="3"/>
      <c r="F67" s="14"/>
      <c r="G67" s="3"/>
      <c r="H67" s="14"/>
      <c r="I67" s="3"/>
      <c r="J67" s="16"/>
      <c r="K67" s="3"/>
      <c r="L67" s="14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14"/>
      <c r="E68" s="3"/>
      <c r="F68" s="16"/>
      <c r="G68" s="3"/>
      <c r="H68" s="14"/>
      <c r="I68" s="3"/>
      <c r="J68" s="16"/>
      <c r="K68" s="3"/>
      <c r="L68" s="14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16"/>
      <c r="E69" s="3"/>
      <c r="F69" s="16"/>
      <c r="G69" s="3"/>
      <c r="H69" s="14"/>
      <c r="I69" s="3"/>
      <c r="J69" s="16"/>
      <c r="K69" s="3"/>
      <c r="L69" s="14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14"/>
      <c r="E70" s="3"/>
      <c r="F70" s="16"/>
      <c r="G70" s="3"/>
      <c r="H70" s="16"/>
      <c r="I70" s="3"/>
      <c r="J70" s="16"/>
      <c r="K70" s="3"/>
      <c r="L70" s="14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16"/>
      <c r="E71" s="3"/>
      <c r="F71" s="14"/>
      <c r="G71" s="3"/>
      <c r="H71" s="16"/>
      <c r="I71" s="3"/>
      <c r="J71" s="16"/>
      <c r="K71" s="3"/>
      <c r="L71" s="14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14"/>
      <c r="E72" s="3"/>
      <c r="F72" s="16"/>
      <c r="G72" s="3"/>
      <c r="H72" s="16"/>
      <c r="I72" s="3"/>
      <c r="J72" s="16"/>
      <c r="K72" s="3"/>
      <c r="L72" s="14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16"/>
      <c r="E73" s="3"/>
      <c r="F73" s="16"/>
      <c r="G73" s="3"/>
      <c r="H73" s="16"/>
      <c r="I73" s="3"/>
      <c r="J73" s="14"/>
      <c r="K73" s="3"/>
      <c r="L73" s="14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14"/>
      <c r="E74" s="3"/>
      <c r="F74" s="16"/>
      <c r="G74" s="3"/>
      <c r="H74" s="16"/>
      <c r="I74" s="3"/>
      <c r="J74" s="16"/>
      <c r="K74" s="3"/>
      <c r="L74" s="14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16"/>
      <c r="E75" s="3"/>
      <c r="F75" s="14"/>
      <c r="G75" s="3"/>
      <c r="H75" s="16"/>
      <c r="I75" s="3"/>
      <c r="J75" s="16"/>
      <c r="K75" s="3"/>
      <c r="L75" s="14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14"/>
      <c r="E76" s="3"/>
      <c r="F76" s="16"/>
      <c r="G76" s="3"/>
      <c r="H76" s="16"/>
      <c r="I76" s="3"/>
      <c r="J76" s="16"/>
      <c r="K76" s="3"/>
      <c r="L76" s="14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16"/>
      <c r="E77" s="3"/>
      <c r="F77" s="16"/>
      <c r="G77" s="3"/>
      <c r="H77" s="14"/>
      <c r="I77" s="3"/>
      <c r="J77" s="16"/>
      <c r="K77" s="3"/>
      <c r="L77" s="14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14"/>
      <c r="E78" s="3"/>
      <c r="F78" s="16"/>
      <c r="G78" s="3"/>
      <c r="H78" s="16"/>
      <c r="I78" s="3"/>
      <c r="J78" s="16"/>
      <c r="K78" s="3"/>
      <c r="L78" s="14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16"/>
      <c r="E79" s="3"/>
      <c r="F79" s="14"/>
      <c r="G79" s="3"/>
      <c r="H79" s="16"/>
      <c r="I79" s="3"/>
      <c r="J79" s="16"/>
      <c r="K79" s="3"/>
      <c r="L79" s="14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14"/>
      <c r="E80" s="3"/>
      <c r="F80" s="16"/>
      <c r="G80" s="3"/>
      <c r="H80" s="16"/>
      <c r="I80" s="3"/>
      <c r="J80" s="16"/>
      <c r="K80" s="3"/>
      <c r="L80" s="14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14"/>
      <c r="E81" s="3"/>
      <c r="F81" s="14"/>
      <c r="G81" s="3"/>
      <c r="H81" s="14"/>
      <c r="I81" s="3"/>
      <c r="J81" s="16"/>
      <c r="K81" s="3"/>
      <c r="L81" s="14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14"/>
      <c r="E82" s="3"/>
      <c r="F82" s="14"/>
      <c r="G82" s="3"/>
      <c r="H82" s="14"/>
      <c r="I82" s="3"/>
      <c r="J82" s="16"/>
      <c r="K82" s="3"/>
      <c r="L82" s="16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16"/>
      <c r="E83" s="3"/>
      <c r="F83" s="14"/>
      <c r="G83" s="3"/>
      <c r="H83" s="14"/>
      <c r="I83" s="3"/>
      <c r="J83" s="16"/>
      <c r="K83" s="3"/>
      <c r="L83" s="16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14"/>
      <c r="E84" s="3"/>
      <c r="F84" s="16"/>
      <c r="G84" s="3"/>
      <c r="H84" s="14"/>
      <c r="I84" s="3"/>
      <c r="J84" s="16"/>
      <c r="K84" s="3"/>
      <c r="L84" s="16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16"/>
      <c r="E85" s="3"/>
      <c r="F85" s="16"/>
      <c r="G85" s="3"/>
      <c r="H85" s="14"/>
      <c r="I85" s="3"/>
      <c r="J85" s="16"/>
      <c r="K85" s="3"/>
      <c r="L85" s="16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14"/>
      <c r="E86" s="3"/>
      <c r="F86" s="16"/>
      <c r="G86" s="3"/>
      <c r="H86" s="16"/>
      <c r="I86" s="3"/>
      <c r="J86" s="16"/>
      <c r="K86" s="3"/>
      <c r="L86" s="16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16"/>
      <c r="E87" s="3"/>
      <c r="F87" s="14"/>
      <c r="G87" s="3"/>
      <c r="H87" s="16"/>
      <c r="I87" s="3"/>
      <c r="J87" s="16"/>
      <c r="K87" s="3"/>
      <c r="L87" s="16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14"/>
      <c r="E88" s="3"/>
      <c r="F88" s="16"/>
      <c r="G88" s="3"/>
      <c r="H88" s="16"/>
      <c r="I88" s="3"/>
      <c r="J88" s="16"/>
      <c r="K88" s="3"/>
      <c r="L88" s="16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16"/>
      <c r="E89" s="3"/>
      <c r="F89" s="16"/>
      <c r="G89" s="3"/>
      <c r="H89" s="16"/>
      <c r="I89" s="3"/>
      <c r="J89" s="14"/>
      <c r="K89" s="3"/>
      <c r="L89" s="16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14"/>
      <c r="E90" s="3"/>
      <c r="F90" s="16"/>
      <c r="G90" s="3"/>
      <c r="H90" s="16"/>
      <c r="I90" s="3"/>
      <c r="J90" s="16"/>
      <c r="K90" s="3"/>
      <c r="L90" s="16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16"/>
      <c r="E91" s="3"/>
      <c r="F91" s="14"/>
      <c r="G91" s="3"/>
      <c r="H91" s="16"/>
      <c r="I91" s="3"/>
      <c r="J91" s="16"/>
      <c r="K91" s="3"/>
      <c r="L91" s="16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14"/>
      <c r="E92" s="3"/>
      <c r="F92" s="16"/>
      <c r="G92" s="3"/>
      <c r="H92" s="16"/>
      <c r="I92" s="3"/>
      <c r="J92" s="16"/>
      <c r="K92" s="3"/>
      <c r="L92" s="16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16"/>
      <c r="E93" s="3"/>
      <c r="F93" s="16"/>
      <c r="G93" s="3"/>
      <c r="H93" s="14"/>
      <c r="I93" s="3"/>
      <c r="J93" s="16"/>
      <c r="K93" s="3"/>
      <c r="L93" s="16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14"/>
      <c r="E94" s="3"/>
      <c r="F94" s="16"/>
      <c r="G94" s="3"/>
      <c r="H94" s="16"/>
      <c r="I94" s="3"/>
      <c r="J94" s="16"/>
      <c r="K94" s="3"/>
      <c r="L94" s="16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16"/>
      <c r="E95" s="3"/>
      <c r="F95" s="14"/>
      <c r="G95" s="3"/>
      <c r="H95" s="16"/>
      <c r="I95" s="3"/>
      <c r="J95" s="16"/>
      <c r="K95" s="3"/>
      <c r="L95" s="16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14"/>
      <c r="E96" s="3"/>
      <c r="F96" s="16"/>
      <c r="G96" s="3"/>
      <c r="H96" s="16"/>
      <c r="I96" s="3"/>
      <c r="J96" s="16"/>
      <c r="K96" s="3"/>
      <c r="L96" s="16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14"/>
      <c r="E97" s="3"/>
      <c r="F97" s="14"/>
      <c r="G97" s="3"/>
      <c r="H97" s="14"/>
      <c r="I97" s="3"/>
      <c r="J97" s="16"/>
      <c r="K97" s="3"/>
      <c r="L97" s="16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14"/>
      <c r="E98" s="3"/>
      <c r="F98" s="14"/>
      <c r="G98" s="3"/>
      <c r="H98" s="14"/>
      <c r="I98" s="3"/>
      <c r="J98" s="16"/>
      <c r="K98" s="3"/>
      <c r="L98" s="16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16"/>
      <c r="E99" s="3"/>
      <c r="F99" s="14"/>
      <c r="G99" s="3"/>
      <c r="H99" s="14"/>
      <c r="I99" s="3"/>
      <c r="J99" s="16"/>
      <c r="K99" s="3"/>
      <c r="L99" s="16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14"/>
      <c r="E100" s="3"/>
      <c r="F100" s="16"/>
      <c r="G100" s="3"/>
      <c r="H100" s="14"/>
      <c r="I100" s="3"/>
      <c r="J100" s="16"/>
      <c r="K100" s="3"/>
      <c r="L100" s="16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16"/>
      <c r="E101" s="3"/>
      <c r="F101" s="16"/>
      <c r="G101" s="3"/>
      <c r="H101" s="14"/>
      <c r="I101" s="3"/>
      <c r="J101" s="16"/>
      <c r="K101" s="3"/>
      <c r="L101" s="16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14"/>
      <c r="E102" s="3"/>
      <c r="F102" s="16"/>
      <c r="G102" s="3"/>
      <c r="H102" s="16"/>
      <c r="I102" s="3"/>
      <c r="J102" s="16"/>
      <c r="K102" s="3"/>
      <c r="L102" s="16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16"/>
      <c r="E103" s="3"/>
      <c r="F103" s="14"/>
      <c r="G103" s="3"/>
      <c r="H103" s="16"/>
      <c r="I103" s="3"/>
      <c r="J103" s="16"/>
      <c r="K103" s="3"/>
      <c r="L103" s="16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14"/>
      <c r="E104" s="3"/>
      <c r="F104" s="16"/>
      <c r="G104" s="3"/>
      <c r="H104" s="16"/>
      <c r="I104" s="3"/>
      <c r="J104" s="16"/>
      <c r="K104" s="3"/>
      <c r="L104" s="16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16"/>
      <c r="E105" s="3"/>
      <c r="F105" s="16"/>
      <c r="G105" s="3"/>
      <c r="H105" s="16"/>
      <c r="I105" s="3"/>
      <c r="J105" s="14"/>
      <c r="K105" s="3"/>
      <c r="L105" s="16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14"/>
      <c r="E106" s="3"/>
      <c r="F106" s="16"/>
      <c r="G106" s="3"/>
      <c r="H106" s="16"/>
      <c r="I106" s="3"/>
      <c r="J106" s="16"/>
      <c r="K106" s="3"/>
      <c r="L106" s="16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16"/>
      <c r="E107" s="3"/>
      <c r="F107" s="14"/>
      <c r="G107" s="3"/>
      <c r="H107" s="16"/>
      <c r="I107" s="3"/>
      <c r="J107" s="16"/>
      <c r="K107" s="3"/>
      <c r="L107" s="16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14"/>
      <c r="E108" s="3"/>
      <c r="F108" s="16"/>
      <c r="G108" s="3"/>
      <c r="H108" s="16"/>
      <c r="I108" s="3"/>
      <c r="J108" s="16"/>
      <c r="K108" s="3"/>
      <c r="L108" s="16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16"/>
      <c r="E109" s="3"/>
      <c r="F109" s="16"/>
      <c r="G109" s="3"/>
      <c r="H109" s="14"/>
      <c r="I109" s="3"/>
      <c r="J109" s="16"/>
      <c r="K109" s="3"/>
      <c r="L109" s="16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14"/>
      <c r="E110" s="3"/>
      <c r="F110" s="16"/>
      <c r="G110" s="3"/>
      <c r="H110" s="16"/>
      <c r="I110" s="3"/>
      <c r="J110" s="16"/>
      <c r="K110" s="3"/>
      <c r="L110" s="16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16"/>
      <c r="E111" s="3"/>
      <c r="F111" s="14"/>
      <c r="G111" s="3"/>
      <c r="H111" s="16"/>
      <c r="I111" s="3"/>
      <c r="J111" s="16"/>
      <c r="K111" s="3"/>
      <c r="L111" s="16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14"/>
      <c r="E112" s="3"/>
      <c r="F112" s="16"/>
      <c r="G112" s="3"/>
      <c r="H112" s="16"/>
      <c r="I112" s="3"/>
      <c r="J112" s="16"/>
      <c r="K112" s="3"/>
      <c r="L112" s="16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14"/>
      <c r="E113" s="3"/>
      <c r="F113" s="14"/>
      <c r="G113" s="3"/>
      <c r="H113" s="14"/>
      <c r="I113" s="3"/>
      <c r="J113" s="16"/>
      <c r="K113" s="3"/>
      <c r="L113" s="14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14"/>
      <c r="E114" s="3"/>
      <c r="F114" s="14"/>
      <c r="G114" s="3"/>
      <c r="H114" s="14"/>
      <c r="I114" s="3"/>
      <c r="J114" s="16"/>
      <c r="K114" s="3"/>
      <c r="L114" s="14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16"/>
      <c r="E115" s="3"/>
      <c r="F115" s="14"/>
      <c r="G115" s="3"/>
      <c r="H115" s="14"/>
      <c r="I115" s="3"/>
      <c r="J115" s="16"/>
      <c r="K115" s="3"/>
      <c r="L115" s="14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14"/>
      <c r="E116" s="3"/>
      <c r="F116" s="16"/>
      <c r="G116" s="3"/>
      <c r="H116" s="14"/>
      <c r="I116" s="3"/>
      <c r="J116" s="16"/>
      <c r="K116" s="3"/>
      <c r="L116" s="14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16"/>
      <c r="E117" s="3"/>
      <c r="F117" s="16"/>
      <c r="G117" s="3"/>
      <c r="H117" s="14"/>
      <c r="I117" s="3"/>
      <c r="J117" s="16"/>
      <c r="K117" s="3"/>
      <c r="L117" s="14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14"/>
      <c r="E118" s="3"/>
      <c r="F118" s="16"/>
      <c r="G118" s="3"/>
      <c r="H118" s="16"/>
      <c r="I118" s="3"/>
      <c r="J118" s="16"/>
      <c r="K118" s="3"/>
      <c r="L118" s="14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16"/>
      <c r="E119" s="3"/>
      <c r="F119" s="14"/>
      <c r="G119" s="3"/>
      <c r="H119" s="16"/>
      <c r="I119" s="3"/>
      <c r="J119" s="16"/>
      <c r="K119" s="3"/>
      <c r="L119" s="14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14"/>
      <c r="E120" s="3"/>
      <c r="F120" s="16"/>
      <c r="G120" s="3"/>
      <c r="H120" s="16"/>
      <c r="I120" s="3"/>
      <c r="J120" s="16"/>
      <c r="K120" s="3"/>
      <c r="L120" s="14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16"/>
      <c r="E121" s="3"/>
      <c r="F121" s="16"/>
      <c r="G121" s="3"/>
      <c r="H121" s="16"/>
      <c r="I121" s="3"/>
      <c r="J121" s="14"/>
      <c r="K121" s="3"/>
      <c r="L121" s="14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14"/>
      <c r="E122" s="3"/>
      <c r="F122" s="16"/>
      <c r="G122" s="3"/>
      <c r="H122" s="16"/>
      <c r="I122" s="3"/>
      <c r="J122" s="16"/>
      <c r="K122" s="3"/>
      <c r="L122" s="14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16"/>
      <c r="E123" s="3"/>
      <c r="F123" s="14"/>
      <c r="G123" s="3"/>
      <c r="H123" s="16"/>
      <c r="I123" s="3"/>
      <c r="J123" s="16"/>
      <c r="K123" s="3"/>
      <c r="L123" s="14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14"/>
      <c r="E124" s="3"/>
      <c r="F124" s="16"/>
      <c r="G124" s="3"/>
      <c r="H124" s="16"/>
      <c r="I124" s="3"/>
      <c r="J124" s="16"/>
      <c r="K124" s="3"/>
      <c r="L124" s="14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16"/>
      <c r="E125" s="3"/>
      <c r="F125" s="16"/>
      <c r="G125" s="3"/>
      <c r="H125" s="14"/>
      <c r="I125" s="3"/>
      <c r="J125" s="16"/>
      <c r="K125" s="3"/>
      <c r="L125" s="14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14"/>
      <c r="E126" s="3"/>
      <c r="F126" s="16"/>
      <c r="G126" s="3"/>
      <c r="H126" s="16"/>
      <c r="I126" s="3"/>
      <c r="J126" s="16"/>
      <c r="K126" s="3"/>
      <c r="L126" s="14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16"/>
      <c r="E127" s="3"/>
      <c r="F127" s="14"/>
      <c r="G127" s="3"/>
      <c r="H127" s="16"/>
      <c r="I127" s="3"/>
      <c r="J127" s="16"/>
      <c r="K127" s="3"/>
      <c r="L127" s="14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14"/>
      <c r="E128" s="3"/>
      <c r="F128" s="16"/>
      <c r="G128" s="3"/>
      <c r="H128" s="16"/>
      <c r="I128" s="3"/>
      <c r="J128" s="16"/>
      <c r="K128" s="3"/>
      <c r="L128" s="14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67</v>
      </c>
      <c r="B2" s="13" t="s">
        <v>84</v>
      </c>
      <c r="C2" s="1">
        <v>2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Simon Gratz</v>
      </c>
      <c r="E3" s="1">
        <v>6</v>
      </c>
      <c r="H3" s="2"/>
      <c r="M3" s="3"/>
      <c r="N3" s="3"/>
    </row>
    <row r="4" spans="1:14" ht="9.75" customHeight="1" x14ac:dyDescent="0.2">
      <c r="A4" s="12" t="s">
        <v>121</v>
      </c>
      <c r="B4" s="15" t="s">
        <v>37</v>
      </c>
      <c r="C4" s="7">
        <v>8</v>
      </c>
      <c r="D4" s="29"/>
      <c r="E4" s="5"/>
      <c r="H4" s="2"/>
      <c r="M4" s="3"/>
      <c r="N4" s="3"/>
    </row>
    <row r="5" spans="1:14" ht="9.75" customHeight="1" x14ac:dyDescent="0.2">
      <c r="A5" s="13"/>
      <c r="D5" s="22" t="s">
        <v>11</v>
      </c>
      <c r="E5" s="8"/>
      <c r="F5" s="1" t="str">
        <f>IF(E3=E7," ",IF(E3&gt;E7,D3,D7))</f>
        <v>Archbishop Wood</v>
      </c>
      <c r="G5" s="1">
        <v>30</v>
      </c>
      <c r="H5" s="2"/>
      <c r="M5" s="3"/>
      <c r="N5" s="3"/>
    </row>
    <row r="6" spans="1:14" ht="9.75" customHeight="1" x14ac:dyDescent="0.2">
      <c r="A6" s="10" t="s">
        <v>68</v>
      </c>
      <c r="B6" s="13" t="s">
        <v>50</v>
      </c>
      <c r="C6" s="1">
        <v>21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Archbishop Wood</v>
      </c>
      <c r="E7" s="7">
        <v>42</v>
      </c>
      <c r="F7" s="2"/>
      <c r="G7" s="8"/>
      <c r="H7" s="2"/>
      <c r="M7" s="3"/>
      <c r="N7" s="3"/>
    </row>
    <row r="8" spans="1:14" ht="9.75" customHeight="1" x14ac:dyDescent="0.2">
      <c r="A8" s="12" t="s">
        <v>122</v>
      </c>
      <c r="B8" s="15" t="s">
        <v>48</v>
      </c>
      <c r="C8" s="7">
        <v>7</v>
      </c>
      <c r="D8" s="2"/>
      <c r="F8" s="25" t="s">
        <v>47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171</v>
      </c>
      <c r="G9" s="8"/>
      <c r="H9" s="1" t="str">
        <f>IF(G5=G13," ",IF(G5&gt;G13,F5,F13))</f>
        <v>Archbishop Wood</v>
      </c>
      <c r="I9" s="6">
        <v>0</v>
      </c>
      <c r="M9" s="3"/>
      <c r="N9" s="3"/>
    </row>
    <row r="10" spans="1:14" ht="9.75" customHeight="1" x14ac:dyDescent="0.2">
      <c r="A10" s="10" t="s">
        <v>66</v>
      </c>
      <c r="B10" s="13" t="s">
        <v>22</v>
      </c>
      <c r="C10" s="1">
        <v>21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17"/>
      <c r="D11" s="1" t="str">
        <f>IF(C10=C12," ",IF(C10&gt;C12,A10,A12))</f>
        <v>Pottsgrove</v>
      </c>
      <c r="E11" s="1">
        <v>28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65</v>
      </c>
      <c r="B12" s="15" t="s">
        <v>22</v>
      </c>
      <c r="C12" s="7">
        <v>14</v>
      </c>
      <c r="D12" s="29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10</v>
      </c>
      <c r="E13" s="18" t="s">
        <v>105</v>
      </c>
      <c r="F13" s="6" t="str">
        <f>IF(E11=E15," ",IF(E11&gt;E15,D11,D15))</f>
        <v>Pottsgrove</v>
      </c>
      <c r="G13" s="7">
        <v>28</v>
      </c>
      <c r="H13" s="9"/>
      <c r="I13" s="8"/>
      <c r="M13" s="3"/>
      <c r="N13" s="3"/>
    </row>
    <row r="14" spans="1:14" ht="9.75" customHeight="1" x14ac:dyDescent="0.2">
      <c r="A14" s="10" t="s">
        <v>123</v>
      </c>
      <c r="B14" s="13" t="s">
        <v>22</v>
      </c>
      <c r="C14" s="1">
        <v>33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/>
      <c r="D15" s="6" t="str">
        <f>IF(C14=C16," ",IF(C14&gt;C16,A14,A16))</f>
        <v>Interboro</v>
      </c>
      <c r="E15" s="7">
        <v>21</v>
      </c>
      <c r="F15" s="2"/>
      <c r="H15" s="9"/>
      <c r="I15" s="8"/>
      <c r="M15" s="3"/>
      <c r="N15" s="3"/>
    </row>
    <row r="16" spans="1:14" ht="9.75" customHeight="1" x14ac:dyDescent="0.2">
      <c r="A16" s="12" t="s">
        <v>64</v>
      </c>
      <c r="B16" s="15" t="s">
        <v>25</v>
      </c>
      <c r="C16" s="7">
        <v>19</v>
      </c>
      <c r="D16" s="2"/>
      <c r="F16" s="2"/>
      <c r="H16" s="25" t="s">
        <v>0</v>
      </c>
      <c r="I16" s="8"/>
      <c r="M16" s="3"/>
      <c r="N16" s="3"/>
    </row>
    <row r="17" spans="1:14" ht="9.75" customHeight="1" x14ac:dyDescent="0.2">
      <c r="H17" s="25" t="s">
        <v>171</v>
      </c>
      <c r="I17" s="8"/>
      <c r="J17" s="6" t="str">
        <f>IF(I9=I25," ",IF(I9&gt;I25,H9,H25))</f>
        <v>Selinsgrove</v>
      </c>
      <c r="K17" s="6">
        <v>10</v>
      </c>
      <c r="M17" s="3"/>
      <c r="N17" s="3"/>
    </row>
    <row r="18" spans="1:14" ht="9.75" customHeight="1" x14ac:dyDescent="0.2">
      <c r="A18" s="10" t="s">
        <v>63</v>
      </c>
      <c r="B18" s="13" t="s">
        <v>41</v>
      </c>
      <c r="C18" s="1">
        <v>21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5</v>
      </c>
      <c r="B19" s="11"/>
      <c r="C19" s="19"/>
      <c r="D19" s="1" t="str">
        <f>IF(C18=C20," ",IF(C18&gt;C20,A18,A20))</f>
        <v>Johnstown</v>
      </c>
      <c r="E19" s="1">
        <v>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62</v>
      </c>
      <c r="B20" s="15" t="s">
        <v>124</v>
      </c>
      <c r="C20" s="7">
        <v>14</v>
      </c>
      <c r="D20" s="29" t="s">
        <v>146</v>
      </c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171</v>
      </c>
      <c r="E21" s="8"/>
      <c r="F21" s="1" t="str">
        <f>IF(E19=E23," ",IF(E19&gt;E23,D19,D23))</f>
        <v>Selinsgrove</v>
      </c>
      <c r="G21" s="1">
        <v>31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61</v>
      </c>
      <c r="B22" s="13" t="s">
        <v>22</v>
      </c>
      <c r="C22" s="1">
        <v>44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8</v>
      </c>
      <c r="B23" s="11"/>
      <c r="C23" s="5"/>
      <c r="D23" s="6" t="str">
        <f>IF(C22=C24," ",IF(C22&gt;C24,A22,A24))</f>
        <v>Selinsgrove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125</v>
      </c>
      <c r="B24" s="15" t="s">
        <v>53</v>
      </c>
      <c r="C24" s="7">
        <v>7</v>
      </c>
      <c r="D24" s="2"/>
      <c r="F24" s="25" t="s">
        <v>174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171</v>
      </c>
      <c r="G25" s="8"/>
      <c r="H25" s="6" t="str">
        <f>IF(G21=G29," ",IF(G21&gt;G29,F21,F29))</f>
        <v>Selinsgrove</v>
      </c>
      <c r="I25" s="7">
        <v>28</v>
      </c>
      <c r="J25" s="9"/>
      <c r="K25" s="8"/>
      <c r="M25" s="3"/>
      <c r="N25" s="3"/>
    </row>
    <row r="26" spans="1:14" ht="9.75" customHeight="1" x14ac:dyDescent="0.2">
      <c r="A26" s="10" t="s">
        <v>126</v>
      </c>
      <c r="B26" s="13" t="s">
        <v>25</v>
      </c>
      <c r="C26" s="1">
        <v>49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16</v>
      </c>
      <c r="B27" s="11"/>
      <c r="C27" s="5"/>
      <c r="D27" s="1" t="str">
        <f>IF(C26=C28," ",IF(C26&gt;C28,A26,A28))</f>
        <v>Allentown Central Catholic</v>
      </c>
      <c r="E27" s="1">
        <v>28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104</v>
      </c>
      <c r="B28" s="15" t="s">
        <v>22</v>
      </c>
      <c r="C28" s="7">
        <v>21</v>
      </c>
      <c r="D28" s="29" t="s">
        <v>181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171</v>
      </c>
      <c r="E29" s="18"/>
      <c r="F29" s="6" t="str">
        <f>IF(E27=E31," ",IF(E27&gt;E31,D27,D31))</f>
        <v>Allentown Central Catholic</v>
      </c>
      <c r="G29" s="7">
        <v>10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60</v>
      </c>
      <c r="B30" s="13" t="s">
        <v>25</v>
      </c>
      <c r="C30" s="1">
        <v>35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9</v>
      </c>
      <c r="B31" s="11"/>
      <c r="C31" s="17"/>
      <c r="D31" s="6" t="str">
        <f>IF(C30=C32," ",IF(C30&gt;C32,A30,A32))</f>
        <v>Abington Heights</v>
      </c>
      <c r="E31" s="7">
        <v>14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127</v>
      </c>
      <c r="B32" s="15" t="s">
        <v>25</v>
      </c>
      <c r="C32" s="7">
        <v>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18"/>
      <c r="L33" s="6" t="str">
        <f>IF(K17=K49," ",IF(K17&gt;K49,J17,J49))</f>
        <v>Selinsgrove</v>
      </c>
      <c r="M33" s="3"/>
      <c r="N33" s="3"/>
      <c r="O33" s="3"/>
    </row>
    <row r="34" spans="1:15" ht="9.75" customHeight="1" x14ac:dyDescent="0.2">
      <c r="A34" s="10" t="s">
        <v>57</v>
      </c>
      <c r="B34" s="13" t="s">
        <v>22</v>
      </c>
      <c r="C34" s="1">
        <v>24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Manheim Central</v>
      </c>
      <c r="E35" s="1">
        <v>42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55</v>
      </c>
      <c r="B36" s="15" t="s">
        <v>26</v>
      </c>
      <c r="C36" s="7">
        <v>20</v>
      </c>
      <c r="D36" s="29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/>
      <c r="E37" s="8"/>
      <c r="F37" s="1" t="str">
        <f>IF(E35=E39," ",IF(E35&gt;E39,D35,D39))</f>
        <v>Manheim Central</v>
      </c>
      <c r="G37" s="1">
        <v>35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2" t="s">
        <v>59</v>
      </c>
      <c r="B38" s="13" t="s">
        <v>26</v>
      </c>
      <c r="C38" s="1">
        <v>28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B39" s="11"/>
      <c r="C39" s="17" t="s">
        <v>105</v>
      </c>
      <c r="D39" s="6" t="str">
        <f>IF(C38=C40," ",IF(C38&gt;C40,A38,A40))</f>
        <v>Conrad Weiser</v>
      </c>
      <c r="E39" s="7">
        <v>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128</v>
      </c>
      <c r="B40" s="15" t="s">
        <v>26</v>
      </c>
      <c r="C40" s="7">
        <v>27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</v>
      </c>
      <c r="G41" s="8"/>
      <c r="H41" s="1" t="str">
        <f>IF(G37=G45," ",IF(G37&gt;G45,F37,F45))</f>
        <v>Manheim Central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129</v>
      </c>
      <c r="B42" s="13" t="s">
        <v>25</v>
      </c>
      <c r="C42" s="1">
        <v>50</v>
      </c>
      <c r="D42" s="2"/>
      <c r="F42" s="25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Susquehanna Township</v>
      </c>
      <c r="E43" s="1">
        <v>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56</v>
      </c>
      <c r="B44" s="15" t="s">
        <v>26</v>
      </c>
      <c r="C44" s="7">
        <v>32</v>
      </c>
      <c r="D44" s="29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E45" s="8"/>
      <c r="F45" s="6" t="str">
        <f>IF(E43=E47," ",IF(E43&gt;E47,D43,D47))</f>
        <v>Susquehanna Township</v>
      </c>
      <c r="G45" s="7">
        <v>29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58</v>
      </c>
      <c r="B46" s="13" t="s">
        <v>25</v>
      </c>
      <c r="C46" s="1">
        <v>35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7" t="s">
        <v>106</v>
      </c>
      <c r="D47" s="6" t="str">
        <f>IF(C46=C48," ",IF(C46&gt;C48,A46,A48))</f>
        <v>West York</v>
      </c>
      <c r="E47" s="7">
        <v>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130</v>
      </c>
      <c r="B48" s="15" t="s">
        <v>53</v>
      </c>
      <c r="C48" s="7">
        <v>34</v>
      </c>
      <c r="D48" s="2"/>
      <c r="F48" s="2"/>
      <c r="H48" s="22" t="s">
        <v>184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171</v>
      </c>
      <c r="I49" s="20"/>
      <c r="J49" s="6" t="str">
        <f>IF(I41=I57," ",IF(I41&gt;I57,H41,H57))</f>
        <v>Manheim Central</v>
      </c>
      <c r="K49" s="7">
        <v>7</v>
      </c>
      <c r="L49" s="2"/>
      <c r="M49" s="3"/>
      <c r="N49" s="9"/>
      <c r="O49" s="3"/>
    </row>
    <row r="50" spans="1:15" ht="9.75" customHeight="1" x14ac:dyDescent="0.2">
      <c r="A50" s="10" t="s">
        <v>54</v>
      </c>
      <c r="B50" s="13" t="s">
        <v>22</v>
      </c>
      <c r="C50" s="1">
        <v>21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West Allegheny</v>
      </c>
      <c r="E51" s="1">
        <v>36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131</v>
      </c>
      <c r="B52" s="15" t="s">
        <v>26</v>
      </c>
      <c r="C52" s="7">
        <v>28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8"/>
      <c r="F53" s="1" t="str">
        <f>IF(E51=E55," ",IF(E51&gt;E55,D51,D55))</f>
        <v>West Allegheny</v>
      </c>
      <c r="G53" s="1">
        <v>36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132</v>
      </c>
      <c r="B54" s="13" t="s">
        <v>22</v>
      </c>
      <c r="C54" s="1">
        <v>31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Hopewell</v>
      </c>
      <c r="E55" s="7">
        <v>28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133</v>
      </c>
      <c r="B56" s="15" t="s">
        <v>53</v>
      </c>
      <c r="C56" s="7">
        <v>9</v>
      </c>
      <c r="D56" s="2"/>
      <c r="F56" s="22" t="s">
        <v>182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171</v>
      </c>
      <c r="G57" s="8"/>
      <c r="H57" s="1" t="str">
        <f>IF(G53=G61," ",IF(G53&gt;G61,F53,F61))</f>
        <v>West Allegheny</v>
      </c>
      <c r="I57" s="7">
        <v>27</v>
      </c>
      <c r="L57" s="2"/>
      <c r="M57" s="3"/>
      <c r="N57" s="9"/>
      <c r="O57" s="3"/>
    </row>
    <row r="58" spans="1:15" ht="9.75" customHeight="1" x14ac:dyDescent="0.2">
      <c r="A58" s="10" t="s">
        <v>134</v>
      </c>
      <c r="B58" s="13" t="s">
        <v>23</v>
      </c>
      <c r="C58" s="1">
        <v>21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9" t="s">
        <v>3</v>
      </c>
      <c r="B59" s="11"/>
      <c r="C59" s="28"/>
      <c r="D59" s="1" t="str">
        <f>IF(C58=C60," ",IF(C58&gt;C60,A58,A60))</f>
        <v>Erie Cathedral Prep</v>
      </c>
      <c r="E59" s="1">
        <v>44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52</v>
      </c>
      <c r="B60" s="15" t="s">
        <v>26</v>
      </c>
      <c r="C60" s="7">
        <v>47</v>
      </c>
      <c r="D60" s="29" t="s">
        <v>183</v>
      </c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171</v>
      </c>
      <c r="E61" s="18"/>
      <c r="F61" s="6" t="str">
        <f>IF(E59=E63," ",IF(E59&gt;E63,D59,D63))</f>
        <v>Erie Cathedral Prep</v>
      </c>
      <c r="G61" s="7">
        <v>21</v>
      </c>
      <c r="H61" s="2"/>
      <c r="L61" s="2"/>
      <c r="M61" s="3"/>
      <c r="N61" s="9"/>
      <c r="O61" s="3"/>
    </row>
    <row r="62" spans="1:15" ht="9.75" customHeight="1" x14ac:dyDescent="0.2">
      <c r="A62" s="12" t="s">
        <v>135</v>
      </c>
      <c r="B62" s="13" t="s">
        <v>26</v>
      </c>
      <c r="C62" s="1">
        <v>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18</v>
      </c>
      <c r="B63" s="11"/>
      <c r="C63" s="5"/>
      <c r="D63" s="6" t="str">
        <f>IF(C62=C64," ",IF(C62&gt;C64,A62,A64))</f>
        <v>Schenley</v>
      </c>
      <c r="E63" s="7">
        <v>12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136</v>
      </c>
      <c r="B64" s="15" t="s">
        <v>24</v>
      </c>
      <c r="C64" s="7">
        <v>54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137</v>
      </c>
      <c r="B2" s="13" t="s">
        <v>22</v>
      </c>
      <c r="C2" s="1">
        <v>14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Lewisburg</v>
      </c>
      <c r="E3" s="1">
        <v>6</v>
      </c>
      <c r="H3" s="2"/>
      <c r="M3" s="3"/>
      <c r="N3" s="3"/>
    </row>
    <row r="4" spans="1:14" ht="9.75" customHeight="1" x14ac:dyDescent="0.2">
      <c r="A4" s="12" t="s">
        <v>83</v>
      </c>
      <c r="B4" s="15" t="s">
        <v>25</v>
      </c>
      <c r="C4" s="7">
        <v>19</v>
      </c>
      <c r="D4" s="29"/>
      <c r="E4" s="5"/>
      <c r="H4" s="2"/>
      <c r="M4" s="3"/>
      <c r="N4" s="3"/>
    </row>
    <row r="5" spans="1:14" ht="9.75" customHeight="1" x14ac:dyDescent="0.2">
      <c r="A5" s="13"/>
      <c r="D5" s="22" t="s">
        <v>8</v>
      </c>
      <c r="E5" s="8"/>
      <c r="F5" s="1" t="str">
        <f>IF(E3=E7," ",IF(E3&gt;E7,D3,D7))</f>
        <v>Loyalsock Township</v>
      </c>
      <c r="G5" s="1">
        <v>13</v>
      </c>
      <c r="H5" s="2"/>
      <c r="M5" s="3"/>
      <c r="N5" s="3"/>
    </row>
    <row r="6" spans="1:14" ht="9.75" customHeight="1" x14ac:dyDescent="0.2">
      <c r="A6" s="10" t="s">
        <v>138</v>
      </c>
      <c r="B6" s="13" t="s">
        <v>25</v>
      </c>
      <c r="C6" s="1">
        <v>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17"/>
      <c r="D7" s="6" t="str">
        <f>IF(C6=C8," ",IF(C6&gt;C8,A6,A8))</f>
        <v>Loyalsock Township</v>
      </c>
      <c r="E7" s="7">
        <v>41</v>
      </c>
      <c r="F7" s="2"/>
      <c r="G7" s="8"/>
      <c r="H7" s="2"/>
      <c r="M7" s="3"/>
      <c r="N7" s="3"/>
    </row>
    <row r="8" spans="1:14" ht="9.75" customHeight="1" x14ac:dyDescent="0.2">
      <c r="A8" s="12" t="s">
        <v>139</v>
      </c>
      <c r="B8" s="15" t="s">
        <v>23</v>
      </c>
      <c r="C8" s="7">
        <v>17</v>
      </c>
      <c r="D8" s="2"/>
      <c r="F8" s="22" t="s">
        <v>174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179</v>
      </c>
      <c r="G9" s="8"/>
      <c r="H9" s="1" t="str">
        <f>IF(G5=G13," ",IF(G5&gt;G13,F5,F13))</f>
        <v>Lancaster Catholic</v>
      </c>
      <c r="I9" s="6">
        <v>23</v>
      </c>
      <c r="M9" s="3"/>
      <c r="N9" s="3"/>
    </row>
    <row r="10" spans="1:14" ht="9.75" customHeight="1" x14ac:dyDescent="0.2">
      <c r="A10" s="10" t="s">
        <v>80</v>
      </c>
      <c r="B10" s="13" t="s">
        <v>25</v>
      </c>
      <c r="C10" s="1">
        <v>48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Lancaster Catholic</v>
      </c>
      <c r="E11" s="1">
        <v>42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82</v>
      </c>
      <c r="B12" s="15" t="s">
        <v>23</v>
      </c>
      <c r="C12" s="7">
        <v>14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</v>
      </c>
      <c r="E13" s="8"/>
      <c r="F13" s="6" t="str">
        <f>IF(E11=E15," ",IF(E11&gt;E15,D11,D15))</f>
        <v>Lancaster Catholic</v>
      </c>
      <c r="G13" s="7">
        <v>19</v>
      </c>
      <c r="H13" s="9"/>
      <c r="I13" s="8"/>
      <c r="M13" s="3"/>
      <c r="N13" s="3"/>
    </row>
    <row r="14" spans="1:14" ht="9.75" customHeight="1" x14ac:dyDescent="0.2">
      <c r="A14" s="10" t="s">
        <v>81</v>
      </c>
      <c r="B14" s="13" t="s">
        <v>25</v>
      </c>
      <c r="C14" s="1">
        <v>27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Delone Catholic</v>
      </c>
      <c r="E15" s="7">
        <v>6</v>
      </c>
      <c r="F15" s="2"/>
      <c r="H15" s="9"/>
      <c r="I15" s="8"/>
      <c r="M15" s="3"/>
      <c r="N15" s="3"/>
    </row>
    <row r="16" spans="1:14" ht="9.75" customHeight="1" x14ac:dyDescent="0.2">
      <c r="A16" s="12" t="s">
        <v>140</v>
      </c>
      <c r="B16" s="15" t="s">
        <v>26</v>
      </c>
      <c r="C16" s="7">
        <v>24</v>
      </c>
      <c r="D16" s="2"/>
      <c r="F16" s="2"/>
      <c r="H16" s="25" t="s">
        <v>185</v>
      </c>
      <c r="I16" s="8"/>
      <c r="M16" s="3"/>
      <c r="N16" s="3"/>
    </row>
    <row r="17" spans="1:14" ht="9.75" customHeight="1" x14ac:dyDescent="0.2">
      <c r="H17" s="25" t="s">
        <v>179</v>
      </c>
      <c r="I17" s="8"/>
      <c r="J17" s="6" t="str">
        <f>IF(I9=I25," ",IF(I9&gt;I25,H9,H25))</f>
        <v>Lancaster Catholic</v>
      </c>
      <c r="K17" s="6">
        <v>21</v>
      </c>
      <c r="M17" s="3"/>
      <c r="N17" s="3"/>
    </row>
    <row r="18" spans="1:14" ht="9.75" customHeight="1" x14ac:dyDescent="0.2">
      <c r="A18" s="10" t="s">
        <v>141</v>
      </c>
      <c r="B18" s="13" t="s">
        <v>22</v>
      </c>
      <c r="C18" s="1">
        <v>35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North Schuylkill</v>
      </c>
      <c r="E19" s="1">
        <v>33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142</v>
      </c>
      <c r="B20" s="15" t="s">
        <v>26</v>
      </c>
      <c r="C20" s="7">
        <v>28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16</v>
      </c>
      <c r="E21" s="18"/>
      <c r="F21" s="1" t="str">
        <f>IF(E19=E23," ",IF(E19&gt;E23,D19,D23))</f>
        <v>North Schuylkill</v>
      </c>
      <c r="G21" s="1">
        <v>14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143</v>
      </c>
      <c r="B22" s="13" t="s">
        <v>23</v>
      </c>
      <c r="C22" s="1">
        <v>17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Northern Lehigh</v>
      </c>
      <c r="E23" s="7">
        <v>26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144</v>
      </c>
      <c r="B24" s="15" t="s">
        <v>26</v>
      </c>
      <c r="C24" s="7">
        <v>20</v>
      </c>
      <c r="D24" s="2"/>
      <c r="F24" s="25" t="s">
        <v>178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179</v>
      </c>
      <c r="G25" s="8"/>
      <c r="H25" s="6" t="str">
        <f>IF(G21=G29," ",IF(G21&gt;G29,F21,F29))</f>
        <v>West Catholic</v>
      </c>
      <c r="I25" s="7">
        <v>21</v>
      </c>
      <c r="J25" s="9"/>
      <c r="K25" s="8"/>
      <c r="M25" s="3"/>
      <c r="N25" s="3"/>
    </row>
    <row r="26" spans="1:14" ht="9.75" customHeight="1" x14ac:dyDescent="0.2">
      <c r="A26" s="10" t="s">
        <v>145</v>
      </c>
      <c r="B26" s="13" t="s">
        <v>35</v>
      </c>
      <c r="C26" s="1">
        <v>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13</v>
      </c>
      <c r="B27" s="11"/>
      <c r="C27" s="5"/>
      <c r="D27" s="6" t="str">
        <f>IF(C26=C28," ",IF(C26&gt;C28,A26,A28))</f>
        <v>West Catholic</v>
      </c>
      <c r="E27" s="1">
        <v>13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77</v>
      </c>
      <c r="B28" s="15" t="s">
        <v>26</v>
      </c>
      <c r="C28" s="7">
        <v>21</v>
      </c>
      <c r="D28" s="29" t="s">
        <v>178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171</v>
      </c>
      <c r="E29" s="18"/>
      <c r="F29" s="6" t="str">
        <f>IF(E27=E31," ",IF(E27&gt;E31,D27,D31))</f>
        <v>West Catholic</v>
      </c>
      <c r="G29" s="7">
        <v>19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78</v>
      </c>
      <c r="B30" s="13" t="s">
        <v>22</v>
      </c>
      <c r="C30" s="1">
        <v>35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9</v>
      </c>
      <c r="B31" s="11"/>
      <c r="C31" s="5"/>
      <c r="D31" s="6" t="str">
        <f>IF(C30=C32," ",IF(C30&gt;C32,A30,A32))</f>
        <v>Dunmore</v>
      </c>
      <c r="E31" s="7">
        <v>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79</v>
      </c>
      <c r="B32" s="15" t="s">
        <v>23</v>
      </c>
      <c r="C32" s="7">
        <v>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20</v>
      </c>
      <c r="K33" s="18"/>
      <c r="L33" s="6" t="str">
        <f>IF(K17=K49," ",IF(K17&gt;K49,J17,J49))</f>
        <v>Lancaster Catholic</v>
      </c>
      <c r="M33" s="3"/>
      <c r="N33" s="3"/>
      <c r="O33" s="3"/>
    </row>
    <row r="34" spans="1:15" ht="9.75" customHeight="1" x14ac:dyDescent="0.2">
      <c r="A34" s="10" t="s">
        <v>76</v>
      </c>
      <c r="B34" s="13" t="s">
        <v>22</v>
      </c>
      <c r="C34" s="1">
        <v>32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6" t="str">
        <f>IF(C34=C36," ",IF(C34&gt;C36,A34,A36))</f>
        <v>Forest Hills</v>
      </c>
      <c r="E35" s="1">
        <v>17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146</v>
      </c>
      <c r="B36" s="15" t="s">
        <v>26</v>
      </c>
      <c r="C36" s="7">
        <v>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</v>
      </c>
      <c r="E37" s="18"/>
      <c r="F37" s="1" t="str">
        <f>IF(E35=E39," ",IF(E35&gt;E39,D35,D39))</f>
        <v>Forest Hills</v>
      </c>
      <c r="G37" s="1">
        <v>24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75</v>
      </c>
      <c r="B38" s="13" t="s">
        <v>26</v>
      </c>
      <c r="C38" s="1">
        <v>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Tyrone</v>
      </c>
      <c r="E39" s="7">
        <v>14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147</v>
      </c>
      <c r="B40" s="15" t="s">
        <v>25</v>
      </c>
      <c r="C40" s="7">
        <v>0</v>
      </c>
      <c r="D40" s="2"/>
      <c r="F40" s="22" t="s">
        <v>180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171</v>
      </c>
      <c r="G41" s="20"/>
      <c r="H41" s="1" t="str">
        <f>IF(G37=G45," ",IF(G37&gt;G45,F37,F45))</f>
        <v>Wilmington</v>
      </c>
      <c r="I41" s="6">
        <v>10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72</v>
      </c>
      <c r="B42" s="13" t="s">
        <v>25</v>
      </c>
      <c r="C42" s="1">
        <v>45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Wilmington</v>
      </c>
      <c r="E43" s="1">
        <v>19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148</v>
      </c>
      <c r="B44" s="15" t="s">
        <v>26</v>
      </c>
      <c r="C44" s="7">
        <v>21</v>
      </c>
      <c r="D44" s="29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</v>
      </c>
      <c r="E45" s="8"/>
      <c r="F45" s="6" t="str">
        <f>IF(E43=E47," ",IF(E43&gt;E47,D43,D47))</f>
        <v>Wilmington</v>
      </c>
      <c r="G45" s="7">
        <v>25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73</v>
      </c>
      <c r="B46" s="13" t="s">
        <v>22</v>
      </c>
      <c r="C46" s="1">
        <v>14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9"/>
      <c r="D47" s="6" t="str">
        <f>IF(C46=C48," ",IF(C46&gt;C48,A46,A48))</f>
        <v>Sharon</v>
      </c>
      <c r="E47" s="7">
        <v>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74</v>
      </c>
      <c r="B48" s="15" t="s">
        <v>26</v>
      </c>
      <c r="C48" s="7">
        <v>21</v>
      </c>
      <c r="D48" s="2"/>
      <c r="F48" s="2"/>
      <c r="H48" s="25" t="s">
        <v>172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179</v>
      </c>
      <c r="I49" s="18"/>
      <c r="J49" s="6" t="str">
        <f>IF(I41=I57," ",IF(I41&gt;I57,H41,H57))</f>
        <v>Greensburg Central Catholic</v>
      </c>
      <c r="K49" s="7">
        <v>14</v>
      </c>
      <c r="L49" s="2"/>
      <c r="M49" s="3"/>
      <c r="N49" s="9"/>
      <c r="O49" s="3"/>
    </row>
    <row r="50" spans="1:15" ht="9.75" customHeight="1" x14ac:dyDescent="0.2">
      <c r="A50" s="10" t="s">
        <v>149</v>
      </c>
      <c r="B50" s="13" t="s">
        <v>150</v>
      </c>
      <c r="C50" s="1">
        <v>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19</v>
      </c>
      <c r="B51" s="11"/>
      <c r="C51" s="17"/>
      <c r="D51" s="1" t="str">
        <f>IF(C50=C52," ",IF(C50&gt;C52,A50,A52))</f>
        <v>Bedford</v>
      </c>
      <c r="E51" s="1">
        <v>28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151</v>
      </c>
      <c r="B52" s="15" t="s">
        <v>124</v>
      </c>
      <c r="C52" s="7">
        <v>29</v>
      </c>
      <c r="D52" s="29" t="s">
        <v>177</v>
      </c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171</v>
      </c>
      <c r="E53" s="8"/>
      <c r="F53" s="1" t="str">
        <f>IF(E51=E55," ",IF(E51&gt;E55,D51,D55))</f>
        <v>Bedford</v>
      </c>
      <c r="G53" s="1">
        <v>12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71</v>
      </c>
      <c r="B54" s="13" t="s">
        <v>26</v>
      </c>
      <c r="C54" s="1">
        <v>42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</v>
      </c>
      <c r="B55" s="11"/>
      <c r="C55" s="17"/>
      <c r="D55" s="6" t="str">
        <f>IF(C54=C56," ",IF(C54&gt;C56,A54,A56))</f>
        <v>Karns City</v>
      </c>
      <c r="E55" s="7">
        <v>26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152</v>
      </c>
      <c r="B56" s="15" t="s">
        <v>23</v>
      </c>
      <c r="C56" s="7">
        <v>40</v>
      </c>
      <c r="D56" s="2"/>
      <c r="F56" s="25" t="s">
        <v>86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5" t="s">
        <v>171</v>
      </c>
      <c r="G57" s="18"/>
      <c r="H57" s="1" t="str">
        <f>IF(G53=G61," ",IF(G53&gt;G61,F53,F61))</f>
        <v>Greensburg Central Catholic</v>
      </c>
      <c r="I57" s="7">
        <v>14</v>
      </c>
      <c r="L57" s="2"/>
      <c r="M57" s="3"/>
      <c r="N57" s="9"/>
      <c r="O57" s="3"/>
    </row>
    <row r="58" spans="1:15" ht="9.75" customHeight="1" x14ac:dyDescent="0.2">
      <c r="A58" s="10" t="s">
        <v>70</v>
      </c>
      <c r="B58" s="13" t="s">
        <v>25</v>
      </c>
      <c r="C58" s="1">
        <v>17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Aliquippa</v>
      </c>
      <c r="E59" s="1">
        <v>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69</v>
      </c>
      <c r="B60" s="15" t="s">
        <v>25</v>
      </c>
      <c r="C60" s="7">
        <v>10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</v>
      </c>
      <c r="E61" s="18"/>
      <c r="F61" s="6" t="str">
        <f>IF(E59=E63," ",IF(E59&gt;E63,D59,D63))</f>
        <v>Greensburg Central Catholic</v>
      </c>
      <c r="G61" s="7">
        <v>49</v>
      </c>
      <c r="H61" s="2"/>
      <c r="L61" s="2"/>
      <c r="M61" s="3"/>
      <c r="N61" s="9"/>
      <c r="O61" s="3"/>
    </row>
    <row r="62" spans="1:15" ht="9.75" customHeight="1" x14ac:dyDescent="0.2">
      <c r="A62" s="10" t="s">
        <v>153</v>
      </c>
      <c r="B62" s="13" t="s">
        <v>25</v>
      </c>
      <c r="C62" s="1">
        <v>19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Greensburg Central Catholic</v>
      </c>
      <c r="E63" s="7">
        <v>33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154</v>
      </c>
      <c r="B64" s="15" t="s">
        <v>26</v>
      </c>
      <c r="C64" s="7">
        <v>24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155</v>
      </c>
      <c r="B2" s="13" t="s">
        <v>24</v>
      </c>
      <c r="C2" s="1">
        <v>26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Upper Dauphin</v>
      </c>
      <c r="E3" s="1">
        <v>12</v>
      </c>
      <c r="H3" s="2"/>
      <c r="M3" s="3"/>
      <c r="N3" s="3"/>
    </row>
    <row r="4" spans="1:14" ht="9.75" customHeight="1" x14ac:dyDescent="0.2">
      <c r="A4" s="12" t="s">
        <v>156</v>
      </c>
      <c r="B4" s="15" t="s">
        <v>53</v>
      </c>
      <c r="C4" s="7">
        <v>14</v>
      </c>
      <c r="D4" s="29"/>
      <c r="E4" s="5"/>
      <c r="H4" s="2"/>
      <c r="M4" s="3"/>
      <c r="N4" s="3"/>
    </row>
    <row r="5" spans="1:14" ht="9.75" customHeight="1" x14ac:dyDescent="0.2">
      <c r="A5" s="13"/>
      <c r="D5" s="22" t="s">
        <v>1</v>
      </c>
      <c r="E5" s="18"/>
      <c r="F5" s="1" t="str">
        <f>IF(E3=E7," ",IF(E3&gt;E7,D3,D7))</f>
        <v>Millersburg</v>
      </c>
      <c r="G5" s="1">
        <v>6</v>
      </c>
      <c r="H5" s="2"/>
      <c r="M5" s="3"/>
      <c r="N5" s="3"/>
    </row>
    <row r="6" spans="1:14" ht="9.75" customHeight="1" x14ac:dyDescent="0.2">
      <c r="A6" s="10" t="s">
        <v>101</v>
      </c>
      <c r="B6" s="13" t="s">
        <v>50</v>
      </c>
      <c r="C6" s="1">
        <v>13</v>
      </c>
      <c r="D6" s="2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Millersburg</v>
      </c>
      <c r="E7" s="7">
        <v>15</v>
      </c>
      <c r="F7" s="2"/>
      <c r="G7" s="8"/>
      <c r="H7" s="2"/>
      <c r="M7" s="3"/>
      <c r="N7" s="3"/>
    </row>
    <row r="8" spans="1:14" ht="9.75" customHeight="1" x14ac:dyDescent="0.2">
      <c r="A8" s="12" t="s">
        <v>102</v>
      </c>
      <c r="B8" s="15" t="s">
        <v>23</v>
      </c>
      <c r="C8" s="7">
        <v>14</v>
      </c>
      <c r="D8" s="2"/>
      <c r="F8" s="25" t="s">
        <v>0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176</v>
      </c>
      <c r="G9" s="8"/>
      <c r="H9" s="1" t="str">
        <f>IF(G5=G13," ",IF(G5&gt;G13,F5,F13))</f>
        <v>Bishop McCort</v>
      </c>
      <c r="I9" s="6">
        <v>42</v>
      </c>
      <c r="M9" s="3"/>
      <c r="N9" s="3"/>
    </row>
    <row r="10" spans="1:14" ht="9.75" customHeight="1" x14ac:dyDescent="0.2">
      <c r="A10" s="10" t="s">
        <v>98</v>
      </c>
      <c r="B10" s="13" t="s">
        <v>35</v>
      </c>
      <c r="C10" s="1">
        <v>45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Bishop McCort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157</v>
      </c>
      <c r="B12" s="15" t="s">
        <v>25</v>
      </c>
      <c r="C12" s="7">
        <v>21</v>
      </c>
      <c r="D12" s="29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5</v>
      </c>
      <c r="E13" s="8"/>
      <c r="F13" s="6" t="str">
        <f>IF(E11=E15," ",IF(E11&gt;E15,D11,D15))</f>
        <v>Bishop McCort</v>
      </c>
      <c r="G13" s="7">
        <v>33</v>
      </c>
      <c r="H13" s="9"/>
      <c r="I13" s="8"/>
      <c r="M13" s="3"/>
      <c r="N13" s="3"/>
    </row>
    <row r="14" spans="1:14" ht="9.75" customHeight="1" x14ac:dyDescent="0.2">
      <c r="A14" s="10" t="s">
        <v>100</v>
      </c>
      <c r="B14" s="13" t="s">
        <v>35</v>
      </c>
      <c r="C14" s="1">
        <v>12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/>
      <c r="D15" s="6" t="str">
        <f>IF(C14=C16," ",IF(C14&gt;C16,A14,A16))</f>
        <v>Bellwood-Antis</v>
      </c>
      <c r="E15" s="7">
        <v>20</v>
      </c>
      <c r="F15" s="2"/>
      <c r="H15" s="9"/>
      <c r="I15" s="8"/>
      <c r="M15" s="3"/>
      <c r="N15" s="3"/>
    </row>
    <row r="16" spans="1:14" ht="9.75" customHeight="1" x14ac:dyDescent="0.2">
      <c r="A16" s="12" t="s">
        <v>99</v>
      </c>
      <c r="B16" s="15" t="s">
        <v>35</v>
      </c>
      <c r="C16" s="7">
        <v>28</v>
      </c>
      <c r="D16" s="2"/>
      <c r="F16" s="2"/>
      <c r="H16" s="25" t="s">
        <v>34</v>
      </c>
      <c r="I16" s="8"/>
      <c r="M16" s="3"/>
      <c r="N16" s="3"/>
    </row>
    <row r="17" spans="1:14" ht="9.75" customHeight="1" x14ac:dyDescent="0.2">
      <c r="H17" s="25" t="s">
        <v>171</v>
      </c>
      <c r="I17" s="8"/>
      <c r="J17" s="6" t="str">
        <f>IF(I9=I25," ",IF(I9&gt;I25,H9,H25))</f>
        <v>Bishop McCort</v>
      </c>
      <c r="K17" s="6">
        <v>3</v>
      </c>
      <c r="M17" s="3"/>
      <c r="N17" s="3"/>
    </row>
    <row r="18" spans="1:14" ht="9.75" customHeight="1" x14ac:dyDescent="0.2">
      <c r="A18" s="10" t="s">
        <v>158</v>
      </c>
      <c r="B18" s="13" t="s">
        <v>26</v>
      </c>
      <c r="C18" s="1">
        <v>12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16</v>
      </c>
      <c r="B19" s="11"/>
      <c r="C19" s="17"/>
      <c r="D19" s="1" t="str">
        <f>IF(C18=C20," ",IF(C18&gt;C20,A18,A20))</f>
        <v>Tri-Valley</v>
      </c>
      <c r="E19" s="1">
        <v>27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159</v>
      </c>
      <c r="B20" s="15" t="s">
        <v>53</v>
      </c>
      <c r="C20" s="7">
        <v>27</v>
      </c>
      <c r="D20" s="29" t="s">
        <v>173</v>
      </c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171</v>
      </c>
      <c r="E21" s="8"/>
      <c r="F21" s="1" t="str">
        <f>IF(E19=E23," ",IF(E19&gt;E23,D19,D23))</f>
        <v>Tri-Valley</v>
      </c>
      <c r="G21" s="1">
        <v>35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160</v>
      </c>
      <c r="B22" s="13" t="s">
        <v>46</v>
      </c>
      <c r="C22" s="1">
        <v>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13</v>
      </c>
      <c r="B23" s="11"/>
      <c r="C23" s="5"/>
      <c r="D23" s="6" t="str">
        <f>IF(C22=C24," ",IF(C22&gt;C24,A22,A24))</f>
        <v>St. Pius X</v>
      </c>
      <c r="E23" s="7">
        <v>14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161</v>
      </c>
      <c r="B24" s="15" t="s">
        <v>53</v>
      </c>
      <c r="C24" s="7">
        <v>34</v>
      </c>
      <c r="D24" s="2"/>
      <c r="F24" s="25" t="s">
        <v>175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171</v>
      </c>
      <c r="G25" s="8"/>
      <c r="H25" s="6" t="str">
        <f>IF(G21=G29," ",IF(G21&gt;G29,F21,F29))</f>
        <v>Tri-Valley</v>
      </c>
      <c r="I25" s="7">
        <v>27</v>
      </c>
      <c r="J25" s="9"/>
      <c r="K25" s="8"/>
      <c r="M25" s="3"/>
      <c r="N25" s="3"/>
    </row>
    <row r="26" spans="1:14" ht="9.75" customHeight="1" x14ac:dyDescent="0.2">
      <c r="A26" s="10" t="s">
        <v>96</v>
      </c>
      <c r="B26" s="13" t="s">
        <v>23</v>
      </c>
      <c r="C26" s="1">
        <v>14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8</v>
      </c>
      <c r="B27" s="11"/>
      <c r="C27" s="5"/>
      <c r="D27" s="1" t="str">
        <f>IF(C26=C28," ",IF(C26&gt;C28,A26,A28))</f>
        <v>Southern Columbia</v>
      </c>
      <c r="E27" s="1">
        <v>60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97</v>
      </c>
      <c r="B28" s="15" t="s">
        <v>53</v>
      </c>
      <c r="C28" s="7">
        <v>42</v>
      </c>
      <c r="D28" s="29" t="s">
        <v>174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171</v>
      </c>
      <c r="E29" s="18"/>
      <c r="F29" s="6" t="str">
        <f>IF(E27=E31," ",IF(E27&gt;E31,D27,D31))</f>
        <v>Southern Columbia</v>
      </c>
      <c r="G29" s="7">
        <v>32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95</v>
      </c>
      <c r="B30" s="13" t="s">
        <v>162</v>
      </c>
      <c r="C30" s="1">
        <v>30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9</v>
      </c>
      <c r="B31" s="11"/>
      <c r="C31" s="5"/>
      <c r="D31" s="6" t="str">
        <f>IF(C30=C32," ",IF(C30&gt;C32,A30,A32))</f>
        <v>Northwest</v>
      </c>
      <c r="E31" s="7">
        <v>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169</v>
      </c>
      <c r="B32" s="15" t="s">
        <v>23</v>
      </c>
      <c r="C32" s="7">
        <v>40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15</v>
      </c>
      <c r="K33" s="8"/>
      <c r="L33" s="6" t="str">
        <f>IF(K17=K49," ",IF(K17&gt;K49,J17,J49))</f>
        <v>Clairton</v>
      </c>
      <c r="M33" s="3"/>
      <c r="N33" s="3"/>
      <c r="O33" s="3"/>
    </row>
    <row r="34" spans="1:15" ht="9.75" customHeight="1" x14ac:dyDescent="0.2">
      <c r="A34" s="10" t="s">
        <v>94</v>
      </c>
      <c r="B34" s="13" t="s">
        <v>22</v>
      </c>
      <c r="C34" s="1">
        <v>39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Farrell</v>
      </c>
      <c r="E35" s="1">
        <v>34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93</v>
      </c>
      <c r="B36" s="15" t="s">
        <v>26</v>
      </c>
      <c r="C36" s="7">
        <v>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</v>
      </c>
      <c r="E37" s="18"/>
      <c r="F37" s="1" t="str">
        <f>IF(E35=E39," ",IF(E35&gt;E39,D35,D39))</f>
        <v>Farrell</v>
      </c>
      <c r="G37" s="1">
        <v>19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92</v>
      </c>
      <c r="B38" s="13" t="s">
        <v>23</v>
      </c>
      <c r="C38" s="1">
        <v>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17"/>
      <c r="D39" s="6" t="str">
        <f>IF(C38=C40," ",IF(C38&gt;C40,A38,A40))</f>
        <v>Sharpsville</v>
      </c>
      <c r="E39" s="7">
        <v>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163</v>
      </c>
      <c r="B40" s="15"/>
      <c r="C40" s="7">
        <v>10</v>
      </c>
      <c r="D40" s="2"/>
      <c r="F40" s="25" t="s">
        <v>172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171</v>
      </c>
      <c r="G41" s="18"/>
      <c r="H41" s="1" t="str">
        <f>IF(G37=G45," ",IF(G37&gt;G45,F37,F45))</f>
        <v>Farrell</v>
      </c>
      <c r="I41" s="6">
        <v>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164</v>
      </c>
      <c r="B42" s="13" t="s">
        <v>26</v>
      </c>
      <c r="C42" s="1">
        <v>21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Coudersport</v>
      </c>
      <c r="E43" s="1">
        <v>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90</v>
      </c>
      <c r="B44" s="15" t="s">
        <v>50</v>
      </c>
      <c r="C44" s="7">
        <v>28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</v>
      </c>
      <c r="E45" s="8"/>
      <c r="F45" s="6" t="str">
        <f>IF(E43=E47," ",IF(E43&gt;E47,D43,D47))</f>
        <v>Clarion</v>
      </c>
      <c r="G45" s="7">
        <v>14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91</v>
      </c>
      <c r="B46" s="13" t="s">
        <v>23</v>
      </c>
      <c r="C46" s="1">
        <v>18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Clarion</v>
      </c>
      <c r="E47" s="7">
        <v>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89</v>
      </c>
      <c r="B48" s="15" t="s">
        <v>35</v>
      </c>
      <c r="C48" s="7">
        <v>0</v>
      </c>
      <c r="D48" s="2"/>
      <c r="F48" s="2"/>
      <c r="H48" s="25" t="s">
        <v>172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171</v>
      </c>
      <c r="I49" s="20"/>
      <c r="J49" s="6" t="str">
        <f>IF(I41=I57," ",IF(I41&gt;I57,H41,H57))</f>
        <v>Clairton</v>
      </c>
      <c r="K49" s="7">
        <v>15</v>
      </c>
      <c r="L49" s="2"/>
      <c r="M49" s="3"/>
      <c r="N49" s="9"/>
      <c r="O49" s="3"/>
    </row>
    <row r="50" spans="1:15" ht="9.75" customHeight="1" x14ac:dyDescent="0.2">
      <c r="A50" s="10" t="s">
        <v>88</v>
      </c>
      <c r="B50" s="13" t="s">
        <v>22</v>
      </c>
      <c r="C50" s="1">
        <v>14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Rochester</v>
      </c>
      <c r="E51" s="1">
        <v>13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122</v>
      </c>
      <c r="B52" s="15" t="s">
        <v>26</v>
      </c>
      <c r="C52" s="7">
        <v>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18"/>
      <c r="F53" s="1" t="str">
        <f>IF(E51=E55," ",IF(E51&gt;E55,D51,D55))</f>
        <v>Clairton</v>
      </c>
      <c r="G53" s="1">
        <v>46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165</v>
      </c>
      <c r="B54" s="13" t="s">
        <v>25</v>
      </c>
      <c r="C54" s="1">
        <v>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Clairton</v>
      </c>
      <c r="E55" s="7">
        <v>14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87</v>
      </c>
      <c r="B56" s="15" t="s">
        <v>25</v>
      </c>
      <c r="C56" s="7">
        <v>33</v>
      </c>
      <c r="D56" s="2"/>
      <c r="F56" s="22" t="s">
        <v>170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171</v>
      </c>
      <c r="G57" s="8"/>
      <c r="H57" s="1" t="str">
        <f>IF(G53=G61," ",IF(G53&gt;G61,F53,F61))</f>
        <v>Clairton</v>
      </c>
      <c r="I57" s="7">
        <v>13</v>
      </c>
      <c r="L57" s="2"/>
      <c r="M57" s="3"/>
      <c r="N57" s="9"/>
      <c r="O57" s="3"/>
    </row>
    <row r="58" spans="1:15" ht="9.75" customHeight="1" x14ac:dyDescent="0.2">
      <c r="A58" s="10" t="s">
        <v>85</v>
      </c>
      <c r="B58" s="13" t="s">
        <v>46</v>
      </c>
      <c r="C58" s="1">
        <v>34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Conemaugh Township</v>
      </c>
      <c r="E59" s="1">
        <v>21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166</v>
      </c>
      <c r="B60" s="15" t="s">
        <v>37</v>
      </c>
      <c r="C60" s="7">
        <v>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14</v>
      </c>
      <c r="E61" s="18"/>
      <c r="F61" s="6" t="str">
        <f>IF(E59=E63," ",IF(E59&gt;E63,D59,D63))</f>
        <v>Conemaugh Township</v>
      </c>
      <c r="G61" s="7">
        <v>0</v>
      </c>
      <c r="H61" s="2"/>
      <c r="L61" s="2"/>
      <c r="M61" s="3"/>
      <c r="N61" s="9"/>
      <c r="O61" s="3"/>
    </row>
    <row r="62" spans="1:15" ht="9.75" customHeight="1" x14ac:dyDescent="0.2">
      <c r="A62" s="10" t="s">
        <v>167</v>
      </c>
      <c r="B62" s="13" t="s">
        <v>39</v>
      </c>
      <c r="C62" s="1">
        <v>44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17"/>
      <c r="D63" s="6" t="str">
        <f>IF(C62=C64," ",IF(C62&gt;C64,A62,A64))</f>
        <v>Windber</v>
      </c>
      <c r="E63" s="7">
        <v>20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86</v>
      </c>
      <c r="B64" s="15" t="s">
        <v>84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2009  AAAA</vt:lpstr>
      <vt:lpstr>2009  AAA</vt:lpstr>
      <vt:lpstr>2009  AA</vt:lpstr>
      <vt:lpstr>2009 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2008-11-28T03:54:52Z</cp:lastPrinted>
  <dcterms:created xsi:type="dcterms:W3CDTF">1998-02-04T06:41:48Z</dcterms:created>
  <dcterms:modified xsi:type="dcterms:W3CDTF">2012-10-17T21:10:14Z</dcterms:modified>
</cp:coreProperties>
</file>