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0" yWindow="75" windowWidth="5730" windowHeight="14940"/>
  </bookViews>
  <sheets>
    <sheet name="1998  AAAA" sheetId="8" r:id="rId1"/>
    <sheet name="1998  AAA" sheetId="9" r:id="rId2"/>
    <sheet name="1998  AA" sheetId="10" r:id="rId3"/>
    <sheet name="1998  A" sheetId="11" r:id="rId4"/>
  </sheets>
  <calcPr calcId="145621"/>
</workbook>
</file>

<file path=xl/calcChain.xml><?xml version="1.0" encoding="utf-8"?>
<calcChain xmlns="http://schemas.openxmlformats.org/spreadsheetml/2006/main">
  <c r="D35" i="8" l="1"/>
  <c r="D63" i="11"/>
  <c r="D59" i="11"/>
  <c r="F61" i="11" s="1"/>
  <c r="H57" i="11" s="1"/>
  <c r="D51" i="11"/>
  <c r="D55" i="11"/>
  <c r="F53" i="11"/>
  <c r="D35" i="11"/>
  <c r="F37" i="11" s="1"/>
  <c r="D39" i="11"/>
  <c r="D43" i="11"/>
  <c r="D47" i="11"/>
  <c r="F45" i="11" s="1"/>
  <c r="D31" i="11"/>
  <c r="D27" i="11"/>
  <c r="F29" i="11"/>
  <c r="D19" i="11"/>
  <c r="F21" i="11" s="1"/>
  <c r="H25" i="11" s="1"/>
  <c r="D23" i="11"/>
  <c r="D3" i="11"/>
  <c r="D7" i="11"/>
  <c r="F5" i="11" s="1"/>
  <c r="D11" i="11"/>
  <c r="F13" i="11" s="1"/>
  <c r="D15" i="11"/>
  <c r="D35" i="10"/>
  <c r="F37" i="10" s="1"/>
  <c r="H41" i="10" s="1"/>
  <c r="D31" i="10"/>
  <c r="D27" i="10"/>
  <c r="D63" i="10"/>
  <c r="D59" i="10"/>
  <c r="F61" i="10"/>
  <c r="D51" i="10"/>
  <c r="D55" i="10"/>
  <c r="F53" i="10"/>
  <c r="H57" i="10" s="1"/>
  <c r="J49" i="10" s="1"/>
  <c r="D47" i="10"/>
  <c r="D43" i="10"/>
  <c r="F45" i="10"/>
  <c r="D39" i="10"/>
  <c r="D3" i="10"/>
  <c r="D7" i="10"/>
  <c r="F5" i="10" s="1"/>
  <c r="H9" i="10" s="1"/>
  <c r="J17" i="10" s="1"/>
  <c r="L33" i="10" s="1"/>
  <c r="D11" i="10"/>
  <c r="D15" i="10"/>
  <c r="F13" i="10"/>
  <c r="F29" i="10"/>
  <c r="D19" i="10"/>
  <c r="F21" i="10" s="1"/>
  <c r="H25" i="10" s="1"/>
  <c r="D23" i="10"/>
  <c r="D63" i="9"/>
  <c r="D59" i="9"/>
  <c r="F61" i="9"/>
  <c r="D51" i="9"/>
  <c r="F53" i="9" s="1"/>
  <c r="H57" i="9" s="1"/>
  <c r="D55" i="9"/>
  <c r="D35" i="9"/>
  <c r="F37" i="9" s="1"/>
  <c r="H41" i="9" s="1"/>
  <c r="J49" i="9" s="1"/>
  <c r="D39" i="9"/>
  <c r="D43" i="9"/>
  <c r="D47" i="9"/>
  <c r="F45" i="9" s="1"/>
  <c r="D19" i="9"/>
  <c r="F21" i="9" s="1"/>
  <c r="D23" i="9"/>
  <c r="D27" i="9"/>
  <c r="F29" i="9" s="1"/>
  <c r="D31" i="9"/>
  <c r="D3" i="9"/>
  <c r="D7" i="9"/>
  <c r="F5" i="9" s="1"/>
  <c r="H9" i="9" s="1"/>
  <c r="J17" i="9" s="1"/>
  <c r="L33" i="9" s="1"/>
  <c r="D11" i="9"/>
  <c r="D15" i="9"/>
  <c r="F13" i="9"/>
  <c r="D31" i="8"/>
  <c r="F29" i="8" s="1"/>
  <c r="D27" i="8"/>
  <c r="D3" i="8"/>
  <c r="D7" i="8"/>
  <c r="D11" i="8"/>
  <c r="F13" i="8" s="1"/>
  <c r="H9" i="8" s="1"/>
  <c r="J17" i="8" s="1"/>
  <c r="L33" i="8" s="1"/>
  <c r="D15" i="8"/>
  <c r="D19" i="8"/>
  <c r="F21" i="8" s="1"/>
  <c r="D23" i="8"/>
  <c r="D39" i="8"/>
  <c r="D43" i="8"/>
  <c r="D47" i="8"/>
  <c r="F45" i="8" s="1"/>
  <c r="D51" i="8"/>
  <c r="F53" i="8" s="1"/>
  <c r="D55" i="8"/>
  <c r="D59" i="8"/>
  <c r="F61" i="8" s="1"/>
  <c r="D63" i="8"/>
  <c r="F5" i="8"/>
  <c r="F37" i="8"/>
  <c r="H25" i="8" l="1"/>
  <c r="H9" i="11"/>
  <c r="J17" i="11" s="1"/>
  <c r="H41" i="11"/>
  <c r="J49" i="11" s="1"/>
  <c r="L33" i="11" s="1"/>
  <c r="H41" i="8"/>
  <c r="H57" i="8"/>
  <c r="J49" i="8" s="1"/>
  <c r="H25" i="9"/>
</calcChain>
</file>

<file path=xl/sharedStrings.xml><?xml version="1.0" encoding="utf-8"?>
<sst xmlns="http://schemas.openxmlformats.org/spreadsheetml/2006/main" count="210" uniqueCount="163">
  <si>
    <t>Hersheypark Stadium</t>
  </si>
  <si>
    <t>District 3</t>
  </si>
  <si>
    <t>District 4-1</t>
  </si>
  <si>
    <t>District 2-1</t>
  </si>
  <si>
    <t>District 11-1</t>
  </si>
  <si>
    <t>District 7</t>
  </si>
  <si>
    <t>District 5-6</t>
  </si>
  <si>
    <t>District 10</t>
  </si>
  <si>
    <t>District 9</t>
  </si>
  <si>
    <t>District 4-11</t>
  </si>
  <si>
    <t>District 2-11</t>
  </si>
  <si>
    <t>District 1-11</t>
  </si>
  <si>
    <t>District 6</t>
  </si>
  <si>
    <t>District 8</t>
  </si>
  <si>
    <t>District 1-2-4</t>
  </si>
  <si>
    <t>District 11</t>
  </si>
  <si>
    <t>District 6-9</t>
  </si>
  <si>
    <t>Friday 7:00</t>
  </si>
  <si>
    <t>Saturday  12:00</t>
  </si>
  <si>
    <t>Saturday  7:00</t>
  </si>
  <si>
    <t>Friday  2:00</t>
  </si>
  <si>
    <t>Central Bucks West</t>
  </si>
  <si>
    <t>North Penn</t>
  </si>
  <si>
    <t>Pennridge</t>
  </si>
  <si>
    <t>Norristown</t>
  </si>
  <si>
    <t>Abington Heights</t>
  </si>
  <si>
    <t>West Scranton</t>
  </si>
  <si>
    <t>Wyoming Valley West</t>
  </si>
  <si>
    <t>Williamsport</t>
  </si>
  <si>
    <t>Whitehall</t>
  </si>
  <si>
    <t>Bethlehem Catholic</t>
  </si>
  <si>
    <t>Nazareth</t>
  </si>
  <si>
    <t>Parkland</t>
  </si>
  <si>
    <t>Central Dauphin</t>
  </si>
  <si>
    <t>Chambersburg</t>
  </si>
  <si>
    <t>Cumberland Valley</t>
  </si>
  <si>
    <t>Red Lion</t>
  </si>
  <si>
    <t>Erie Prep</t>
  </si>
  <si>
    <t>Meadville</t>
  </si>
  <si>
    <t>Schenley</t>
  </si>
  <si>
    <t>Bye</t>
  </si>
  <si>
    <t xml:space="preserve"> </t>
  </si>
  <si>
    <t>State College</t>
  </si>
  <si>
    <t>Altoona</t>
  </si>
  <si>
    <t>Holidaysburg</t>
  </si>
  <si>
    <t>Greensburg-Salem</t>
  </si>
  <si>
    <t>New Castle</t>
  </si>
  <si>
    <t>Woodland Hills</t>
  </si>
  <si>
    <t>Penn-Trafford</t>
  </si>
  <si>
    <t>Bethel Park</t>
  </si>
  <si>
    <t>North Allegheny</t>
  </si>
  <si>
    <t>Penn Hills</t>
  </si>
  <si>
    <t>Shaler</t>
  </si>
  <si>
    <t>Manheim Central</t>
  </si>
  <si>
    <t>Exeter</t>
  </si>
  <si>
    <t>Muhlenburg</t>
  </si>
  <si>
    <t>Greencastle-Antrim</t>
  </si>
  <si>
    <t>Danville</t>
  </si>
  <si>
    <t>Shamokin</t>
  </si>
  <si>
    <t>Allentown Central Catholic</t>
  </si>
  <si>
    <t>Selinsgrove</t>
  </si>
  <si>
    <t>Berwick</t>
  </si>
  <si>
    <t>Dallas</t>
  </si>
  <si>
    <t>Blue Mountain</t>
  </si>
  <si>
    <t>Valley View</t>
  </si>
  <si>
    <t>Strath Haven</t>
  </si>
  <si>
    <t>Southern Lehigh</t>
  </si>
  <si>
    <t>Perkiomen Valley</t>
  </si>
  <si>
    <t>Lansdale Catholic</t>
  </si>
  <si>
    <t>Blackhawk</t>
  </si>
  <si>
    <t>Burrell</t>
  </si>
  <si>
    <t>Thomas Jefferson</t>
  </si>
  <si>
    <t>Valley</t>
  </si>
  <si>
    <t>Belle Vernon</t>
  </si>
  <si>
    <t>Moon</t>
  </si>
  <si>
    <t>Highlands</t>
  </si>
  <si>
    <t>West Allegheny</t>
  </si>
  <si>
    <t>Clearfield</t>
  </si>
  <si>
    <t>Allegheny-Clarion Valley</t>
  </si>
  <si>
    <t>Huntingdon</t>
  </si>
  <si>
    <t>Central Cambria</t>
  </si>
  <si>
    <t>General McLane</t>
  </si>
  <si>
    <t>Oil City</t>
  </si>
  <si>
    <t>Perry</t>
  </si>
  <si>
    <t>South Williamsport</t>
  </si>
  <si>
    <t>Hughesville</t>
  </si>
  <si>
    <t>Mount Carmel</t>
  </si>
  <si>
    <t>Line Mountain</t>
  </si>
  <si>
    <t>Wyoming Area</t>
  </si>
  <si>
    <t>Scranton Prep</t>
  </si>
  <si>
    <t>Montrose</t>
  </si>
  <si>
    <t>Hanover Area</t>
  </si>
  <si>
    <t>Northern Lehigh</t>
  </si>
  <si>
    <t>Bristol</t>
  </si>
  <si>
    <t>Wilson Area</t>
  </si>
  <si>
    <t>Marian Catholic</t>
  </si>
  <si>
    <t>Lancaster Catholic</t>
  </si>
  <si>
    <t>Bermudian Springs</t>
  </si>
  <si>
    <t>West York</t>
  </si>
  <si>
    <t>Littlestown</t>
  </si>
  <si>
    <t>Brookville</t>
  </si>
  <si>
    <t>Brockway</t>
  </si>
  <si>
    <t>Sharon</t>
  </si>
  <si>
    <t>Wilmington</t>
  </si>
  <si>
    <t>Tyrone</t>
  </si>
  <si>
    <t>United</t>
  </si>
  <si>
    <t>Forest Hills</t>
  </si>
  <si>
    <t>Cambria Heights</t>
  </si>
  <si>
    <t>Shady Side</t>
  </si>
  <si>
    <t>North Catholic</t>
  </si>
  <si>
    <t>Waynesburg</t>
  </si>
  <si>
    <t>Brownsville</t>
  </si>
  <si>
    <t>Charleroi</t>
  </si>
  <si>
    <t>Washington</t>
  </si>
  <si>
    <t>Aliquippa</t>
  </si>
  <si>
    <t>Center</t>
  </si>
  <si>
    <t>Columbia</t>
  </si>
  <si>
    <t>Scotland</t>
  </si>
  <si>
    <t>Camp Hill</t>
  </si>
  <si>
    <t>Steel-High</t>
  </si>
  <si>
    <t>Southern Columbia</t>
  </si>
  <si>
    <t>Lourdes</t>
  </si>
  <si>
    <t>Montgomery</t>
  </si>
  <si>
    <t>Canton</t>
  </si>
  <si>
    <t>Riverside</t>
  </si>
  <si>
    <t>Lower Moreland</t>
  </si>
  <si>
    <t>Lackawanna Trail</t>
  </si>
  <si>
    <t>Bishop O' Reilly</t>
  </si>
  <si>
    <t>Tri-Valley</t>
  </si>
  <si>
    <t>Schuylkill Haven</t>
  </si>
  <si>
    <t>St. Pius X</t>
  </si>
  <si>
    <t>Shenendoah Valley</t>
  </si>
  <si>
    <t>Rochester</t>
  </si>
  <si>
    <t>Wilkinsburg</t>
  </si>
  <si>
    <t>Greensburg Central Catholic</t>
  </si>
  <si>
    <t>Farrell</t>
  </si>
  <si>
    <t>Monaca</t>
  </si>
  <si>
    <t>Clairton</t>
  </si>
  <si>
    <t>Riverview</t>
  </si>
  <si>
    <t>Windber</t>
  </si>
  <si>
    <t>Conemaugh Township</t>
  </si>
  <si>
    <t>Bishop Carroll</t>
  </si>
  <si>
    <t>Bishop McCort</t>
  </si>
  <si>
    <t>Smethport</t>
  </si>
  <si>
    <t>Clarion-Limestone</t>
  </si>
  <si>
    <t>Sharpsville</t>
  </si>
  <si>
    <t>Kennedy Christian</t>
  </si>
  <si>
    <t>Crum Stadium, Allentown</t>
  </si>
  <si>
    <t>Friday  7:00</t>
  </si>
  <si>
    <t>Neshaminy HS</t>
  </si>
  <si>
    <t>Saturday  1:00</t>
  </si>
  <si>
    <t>Veterans Stadium, Erie</t>
  </si>
  <si>
    <t>Memorial Stadium, Wilkes-Barre</t>
  </si>
  <si>
    <t>Mansion Park, Altoona</t>
  </si>
  <si>
    <t>Whitehall HS</t>
  </si>
  <si>
    <t>North Allegheny HS</t>
  </si>
  <si>
    <t>Kemp Memorial Stadium, Shamokin</t>
  </si>
  <si>
    <t>Blue Mountain HS</t>
  </si>
  <si>
    <t>Susquehanna Township HS</t>
  </si>
  <si>
    <t>Saturday  2:00</t>
  </si>
  <si>
    <t>Shikellamy HS</t>
  </si>
  <si>
    <t>South Side Beaver</t>
  </si>
  <si>
    <t>2OT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</si>
</sst>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8"/>
      <name val="Arial"/>
      <family val="2"/>
    </font>
    <font>
      <sz val="6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Border="1"/>
    <xf numFmtId="49" fontId="1" fillId="0" borderId="3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" xfId="0" applyFont="1" applyBorder="1"/>
    <xf numFmtId="0" fontId="2" fillId="0" borderId="5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tabSelected="1"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28515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28515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21</v>
      </c>
      <c r="C2" s="1">
        <v>29</v>
      </c>
      <c r="H2" s="2"/>
      <c r="M2" s="3"/>
      <c r="N2" s="3"/>
    </row>
    <row r="3" spans="1:14" ht="9.75" customHeight="1" x14ac:dyDescent="0.2">
      <c r="A3" s="21"/>
      <c r="B3" s="11"/>
      <c r="C3" s="5"/>
      <c r="D3" s="1" t="str">
        <f>IF(C2=C4," ",IF(C2&gt;C4,A2,A4))</f>
        <v>Central Bucks West</v>
      </c>
      <c r="E3" s="1">
        <v>35</v>
      </c>
      <c r="H3" s="2"/>
      <c r="M3" s="3"/>
      <c r="N3" s="3"/>
    </row>
    <row r="4" spans="1:14" ht="9.75" customHeight="1" x14ac:dyDescent="0.2">
      <c r="A4" s="12" t="s">
        <v>22</v>
      </c>
      <c r="B4" s="15"/>
      <c r="C4" s="7">
        <v>8</v>
      </c>
      <c r="D4" s="4"/>
      <c r="E4" s="5"/>
      <c r="H4" s="2"/>
      <c r="M4" s="3"/>
      <c r="N4" s="3"/>
    </row>
    <row r="5" spans="1:14" ht="9.75" customHeight="1" x14ac:dyDescent="0.2">
      <c r="A5" s="13"/>
      <c r="D5" s="22"/>
      <c r="E5" s="8"/>
      <c r="F5" s="1" t="str">
        <f>IF(E3=E7," ",IF(E3&gt;E7,D3,D7))</f>
        <v>Central Bucks West</v>
      </c>
      <c r="G5" s="1">
        <v>37</v>
      </c>
      <c r="H5" s="2"/>
      <c r="M5" s="3"/>
      <c r="N5" s="3"/>
    </row>
    <row r="6" spans="1:14" ht="9.75" customHeight="1" x14ac:dyDescent="0.2">
      <c r="A6" s="10" t="s">
        <v>23</v>
      </c>
      <c r="C6" s="1">
        <v>13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/>
      <c r="B7" s="11"/>
      <c r="C7" s="5"/>
      <c r="D7" s="6" t="str">
        <f>IF(C6=C8," ",IF(C6&gt;C8,A6,A8))</f>
        <v>Norristown</v>
      </c>
      <c r="E7" s="7">
        <v>14</v>
      </c>
      <c r="F7" s="2"/>
      <c r="G7" s="8"/>
      <c r="H7" s="2"/>
      <c r="M7" s="3"/>
      <c r="N7" s="3"/>
    </row>
    <row r="8" spans="1:14" ht="9.75" customHeight="1" x14ac:dyDescent="0.2">
      <c r="A8" s="12" t="s">
        <v>24</v>
      </c>
      <c r="B8" s="15"/>
      <c r="C8" s="7">
        <v>20</v>
      </c>
      <c r="D8" s="2"/>
      <c r="F8" s="2"/>
      <c r="G8" s="8"/>
      <c r="H8" s="2"/>
      <c r="M8" s="3"/>
      <c r="N8" s="3"/>
    </row>
    <row r="9" spans="1:14" ht="9.75" customHeight="1" x14ac:dyDescent="0.2">
      <c r="A9" s="13"/>
      <c r="D9" s="2"/>
      <c r="F9" s="22" t="s">
        <v>14</v>
      </c>
      <c r="G9" s="8"/>
      <c r="H9" s="1" t="str">
        <f>IF(G5=G13," ",IF(G5&gt;G13,F5,F13))</f>
        <v>Central Bucks West</v>
      </c>
      <c r="I9" s="6">
        <v>34</v>
      </c>
      <c r="M9" s="3"/>
      <c r="N9" s="3"/>
    </row>
    <row r="10" spans="1:14" ht="9.75" customHeight="1" x14ac:dyDescent="0.2">
      <c r="A10" s="10" t="s">
        <v>25</v>
      </c>
      <c r="C10" s="1">
        <v>60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/>
      <c r="B11" s="11"/>
      <c r="C11" s="5"/>
      <c r="D11" s="1" t="str">
        <f>IF(C10=C12," ",IF(C10&gt;C12,A10,A12))</f>
        <v>Abington Heights</v>
      </c>
      <c r="E11" s="1">
        <v>34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26</v>
      </c>
      <c r="B12" s="15"/>
      <c r="C12" s="7">
        <v>6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/>
      <c r="E13" s="8"/>
      <c r="F13" s="6" t="str">
        <f>IF(E11=E15," ",IF(E11&gt;E15,D11,D15))</f>
        <v>Abington Heights</v>
      </c>
      <c r="G13" s="7">
        <v>10</v>
      </c>
      <c r="H13" s="9"/>
      <c r="I13" s="8"/>
      <c r="M13" s="3"/>
      <c r="N13" s="3"/>
    </row>
    <row r="14" spans="1:14" ht="9.75" customHeight="1" x14ac:dyDescent="0.2">
      <c r="A14" s="10" t="s">
        <v>27</v>
      </c>
      <c r="C14" s="1">
        <v>21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/>
      <c r="B15" s="11"/>
      <c r="C15" s="5"/>
      <c r="D15" s="6" t="str">
        <f>IF(C14=C16," ",IF(C14&gt;C16,A14,A16))</f>
        <v>Wyoming Valley West</v>
      </c>
      <c r="E15" s="7">
        <v>16</v>
      </c>
      <c r="F15" s="2"/>
      <c r="H15" s="9"/>
      <c r="I15" s="8"/>
      <c r="M15" s="3"/>
      <c r="N15" s="3"/>
    </row>
    <row r="16" spans="1:14" ht="9.75" customHeight="1" x14ac:dyDescent="0.2">
      <c r="A16" s="12" t="s">
        <v>28</v>
      </c>
      <c r="B16" s="15"/>
      <c r="C16" s="7">
        <v>20</v>
      </c>
      <c r="D16" s="2"/>
      <c r="F16" s="2"/>
      <c r="H16" s="22" t="s">
        <v>149</v>
      </c>
      <c r="I16" s="8"/>
      <c r="M16" s="3"/>
      <c r="N16" s="3"/>
    </row>
    <row r="17" spans="1:14" ht="9.75" customHeight="1" x14ac:dyDescent="0.2">
      <c r="H17" s="22" t="s">
        <v>150</v>
      </c>
      <c r="I17" s="8"/>
      <c r="J17" s="6" t="str">
        <f>IF(I9=I25," ",IF(I9&gt;I25,H9,H25))</f>
        <v>Central Bucks West</v>
      </c>
      <c r="K17" s="6">
        <v>56</v>
      </c>
      <c r="M17" s="3"/>
      <c r="N17" s="3"/>
    </row>
    <row r="18" spans="1:14" ht="9.75" customHeight="1" x14ac:dyDescent="0.2">
      <c r="A18" s="10" t="s">
        <v>29</v>
      </c>
      <c r="C18" s="1">
        <v>31</v>
      </c>
      <c r="H18" s="9"/>
      <c r="I18" s="8"/>
      <c r="J18" s="9"/>
      <c r="K18" s="5"/>
      <c r="M18" s="3"/>
      <c r="N18" s="3"/>
    </row>
    <row r="19" spans="1:14" ht="9.75" customHeight="1" x14ac:dyDescent="0.2">
      <c r="A19" s="21"/>
      <c r="B19" s="11"/>
      <c r="C19" s="19"/>
      <c r="D19" s="1" t="str">
        <f>IF(C18=C20," ",IF(C18&gt;C20,A18,A20))</f>
        <v>Whitehall</v>
      </c>
      <c r="E19" s="1">
        <v>7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30</v>
      </c>
      <c r="B20" s="15"/>
      <c r="C20" s="7">
        <v>21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15</v>
      </c>
      <c r="E21" s="8"/>
      <c r="F21" s="1" t="str">
        <f>IF(E19=E23," ",IF(E19&gt;E23,D19,D23))</f>
        <v>Parkland</v>
      </c>
      <c r="G21" s="1">
        <v>31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31</v>
      </c>
      <c r="C22" s="1">
        <v>33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/>
      <c r="B23" s="11"/>
      <c r="C23" s="5"/>
      <c r="D23" s="6" t="str">
        <f>IF(C22=C24," ",IF(C22&gt;C24,A22,A24))</f>
        <v>Parkland</v>
      </c>
      <c r="E23" s="7">
        <v>42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32</v>
      </c>
      <c r="B24" s="15"/>
      <c r="C24" s="7">
        <v>47</v>
      </c>
      <c r="D24" s="2"/>
      <c r="F24" s="22" t="s">
        <v>147</v>
      </c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2" t="s">
        <v>148</v>
      </c>
      <c r="G25" s="8"/>
      <c r="H25" s="6" t="str">
        <f>IF(G21=G29," ",IF(G21&gt;G29,F21,F29))</f>
        <v>Parkland</v>
      </c>
      <c r="I25" s="7">
        <v>7</v>
      </c>
      <c r="J25" s="9"/>
      <c r="K25" s="8"/>
      <c r="M25" s="3"/>
      <c r="N25" s="3"/>
    </row>
    <row r="26" spans="1:14" ht="9.75" customHeight="1" x14ac:dyDescent="0.2">
      <c r="A26" s="10" t="s">
        <v>33</v>
      </c>
      <c r="C26" s="1">
        <v>29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/>
      <c r="B27" s="11"/>
      <c r="C27" s="5"/>
      <c r="D27" s="6" t="str">
        <f>IF(C26=C28," ",IF(C26&gt;C28,A26,A28))</f>
        <v>Central Dauphin</v>
      </c>
      <c r="E27" s="1">
        <v>10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34</v>
      </c>
      <c r="B28" s="15"/>
      <c r="C28" s="7">
        <v>14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1</v>
      </c>
      <c r="E29" s="18"/>
      <c r="F29" s="6" t="str">
        <f>IF(E27=E31," ",IF(E27&gt;E31,D27,D31))</f>
        <v>Cumberland Valley</v>
      </c>
      <c r="G29" s="7">
        <v>14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35</v>
      </c>
      <c r="C30" s="1">
        <v>13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/>
      <c r="B31" s="11"/>
      <c r="C31" s="5"/>
      <c r="D31" s="6" t="str">
        <f>IF(C30=C32," ",IF(C30&gt;C32,A30,A32))</f>
        <v>Cumberland Valley</v>
      </c>
      <c r="E31" s="7">
        <v>14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36</v>
      </c>
      <c r="B32" s="15"/>
      <c r="C32" s="7">
        <v>3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19</v>
      </c>
      <c r="K33" s="18"/>
      <c r="L33" s="6" t="str">
        <f>IF(K17=K49," ",IF(K17&gt;K49,J17,J49))</f>
        <v>Central Bucks West</v>
      </c>
      <c r="M33" s="3"/>
      <c r="N33" s="3"/>
      <c r="O33" s="3"/>
    </row>
    <row r="34" spans="1:15" ht="9.75" customHeight="1" x14ac:dyDescent="0.2">
      <c r="A34" s="10" t="s">
        <v>37</v>
      </c>
      <c r="C34" s="1">
        <v>34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7</v>
      </c>
      <c r="B35" s="11"/>
      <c r="C35" s="5"/>
      <c r="D35" s="6" t="str">
        <f>IF(C34=C36," ",IF(C34&gt;C36,A34,A36))</f>
        <v>Erie Prep</v>
      </c>
      <c r="E35" s="1">
        <v>36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38</v>
      </c>
      <c r="B36" s="15"/>
      <c r="C36" s="7">
        <v>0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/>
      <c r="E37" s="8"/>
      <c r="F37" s="1" t="str">
        <f>IF(E35=E39," ",IF(E35&gt;E39,D35,D39))</f>
        <v>Erie Prep</v>
      </c>
      <c r="G37" s="1">
        <v>20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39</v>
      </c>
      <c r="C38" s="1" t="s">
        <v>41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13</v>
      </c>
      <c r="B39" s="11"/>
      <c r="C39" s="5"/>
      <c r="D39" s="6" t="str">
        <f>IF(C38=C40," ",IF(C38&gt;C40,A38,A40))</f>
        <v>Schenley</v>
      </c>
      <c r="E39" s="7">
        <v>0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40</v>
      </c>
      <c r="B40" s="15"/>
      <c r="C40" s="7"/>
      <c r="D40" s="2"/>
      <c r="F40" s="22" t="s">
        <v>151</v>
      </c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2" t="s">
        <v>150</v>
      </c>
      <c r="G41" s="18" t="s">
        <v>162</v>
      </c>
      <c r="H41" s="1" t="str">
        <f>IF(G37=G45," ",IF(G37&gt;G45,F37,F45))</f>
        <v>Erie Prep</v>
      </c>
      <c r="I41" s="6">
        <v>25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42</v>
      </c>
      <c r="C42" s="1" t="s">
        <v>41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/>
      <c r="B43" s="11"/>
      <c r="C43" s="5"/>
      <c r="D43" s="1" t="str">
        <f>IF(C42=C44," ",IF(C42&gt;C44,A42,A44))</f>
        <v>State College</v>
      </c>
      <c r="E43" s="1">
        <v>23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40</v>
      </c>
      <c r="B44" s="15"/>
      <c r="C44" s="7"/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16</v>
      </c>
      <c r="E45" s="8"/>
      <c r="F45" s="6" t="str">
        <f>IF(E43=E47," ",IF(E43&gt;E47,D43,D47))</f>
        <v>State College</v>
      </c>
      <c r="G45" s="7">
        <v>14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43</v>
      </c>
      <c r="C46" s="1">
        <v>17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/>
      <c r="B47" s="11"/>
      <c r="C47" s="5"/>
      <c r="D47" s="6" t="str">
        <f>IF(C46=C48," ",IF(C46&gt;C48,A46,A48))</f>
        <v>Altoona</v>
      </c>
      <c r="E47" s="7">
        <v>12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44</v>
      </c>
      <c r="B48" s="15"/>
      <c r="C48" s="7">
        <v>7</v>
      </c>
      <c r="D48" s="2"/>
      <c r="F48" s="2"/>
      <c r="H48" s="22" t="s">
        <v>151</v>
      </c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2" t="s">
        <v>19</v>
      </c>
      <c r="I49" s="20"/>
      <c r="J49" s="6" t="str">
        <f>IF(I41=I57," ",IF(I41&gt;I57,H41,H57))</f>
        <v>New Castle</v>
      </c>
      <c r="K49" s="7">
        <v>7</v>
      </c>
      <c r="L49" s="2"/>
      <c r="M49" s="3"/>
      <c r="N49" s="9"/>
      <c r="O49" s="3"/>
    </row>
    <row r="50" spans="1:15" ht="9.75" customHeight="1" x14ac:dyDescent="0.2">
      <c r="A50" s="10" t="s">
        <v>45</v>
      </c>
      <c r="C50" s="1">
        <v>14</v>
      </c>
      <c r="H50" s="2"/>
      <c r="I50" s="8"/>
      <c r="L50" s="2"/>
      <c r="M50" s="3"/>
      <c r="N50" s="9"/>
      <c r="O50" s="3"/>
    </row>
    <row r="51" spans="1:15" ht="9.75" customHeight="1" x14ac:dyDescent="0.2">
      <c r="A51" s="21"/>
      <c r="B51" s="11"/>
      <c r="C51" s="5"/>
      <c r="D51" s="1" t="str">
        <f>IF(C50=C52," ",IF(C50&gt;C52,A50,A52))</f>
        <v>New Castle</v>
      </c>
      <c r="E51" s="1">
        <v>17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46</v>
      </c>
      <c r="B52" s="15"/>
      <c r="C52" s="7">
        <v>17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/>
      <c r="E53" s="8"/>
      <c r="F53" s="1" t="str">
        <f>IF(E51=E55," ",IF(E51&gt;E55,D51,D55))</f>
        <v>New Castle</v>
      </c>
      <c r="G53" s="1">
        <v>14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47</v>
      </c>
      <c r="C54" s="1">
        <v>24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/>
      <c r="B55" s="11"/>
      <c r="C55" s="17"/>
      <c r="D55" s="6" t="str">
        <f>IF(C54=C56," ",IF(C54&gt;C56,A54,A56))</f>
        <v>Woodland Hills</v>
      </c>
      <c r="E55" s="7">
        <v>12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48</v>
      </c>
      <c r="B56" s="15"/>
      <c r="C56" s="7">
        <v>18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</v>
      </c>
      <c r="G57" s="8"/>
      <c r="H57" s="1" t="str">
        <f>IF(G53=G61," ",IF(G53&gt;G61,F53,F61))</f>
        <v>New Castle</v>
      </c>
      <c r="I57" s="7">
        <v>27</v>
      </c>
      <c r="L57" s="2"/>
      <c r="M57" s="3"/>
      <c r="N57" s="9"/>
      <c r="O57" s="3"/>
    </row>
    <row r="58" spans="1:15" ht="9.75" customHeight="1" x14ac:dyDescent="0.2">
      <c r="A58" s="10" t="s">
        <v>49</v>
      </c>
      <c r="C58" s="1">
        <v>14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/>
      <c r="B59" s="11"/>
      <c r="C59" s="5"/>
      <c r="D59" s="1" t="str">
        <f>IF(C58=C60," ",IF(C58&gt;C60,A58,A60))</f>
        <v>North Allegheny</v>
      </c>
      <c r="E59" s="1">
        <v>14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50</v>
      </c>
      <c r="B60" s="15"/>
      <c r="C60" s="7">
        <v>20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/>
      <c r="E61" s="18"/>
      <c r="F61" s="6" t="str">
        <f>IF(E59=E63," ",IF(E59&gt;E63,D59,D63))</f>
        <v>North Allegheny</v>
      </c>
      <c r="G61" s="7">
        <v>7</v>
      </c>
      <c r="H61" s="2"/>
      <c r="L61" s="2"/>
      <c r="M61" s="3"/>
      <c r="N61" s="9"/>
      <c r="O61" s="3"/>
    </row>
    <row r="62" spans="1:15" ht="9.75" customHeight="1" x14ac:dyDescent="0.2">
      <c r="A62" s="10" t="s">
        <v>51</v>
      </c>
      <c r="C62" s="1">
        <v>19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/>
      <c r="B63" s="11"/>
      <c r="C63" s="5"/>
      <c r="D63" s="6" t="str">
        <f>IF(C62=C64," ",IF(C62&gt;C64,A62,A64))</f>
        <v>Penn Hills</v>
      </c>
      <c r="E63" s="7">
        <v>0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52</v>
      </c>
      <c r="B64" s="15"/>
      <c r="C64" s="7">
        <v>7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28515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2.8554687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53</v>
      </c>
      <c r="C2" s="1">
        <v>2</v>
      </c>
      <c r="H2" s="2"/>
      <c r="M2" s="3"/>
      <c r="N2" s="3"/>
    </row>
    <row r="3" spans="1:14" ht="9.75" customHeight="1" x14ac:dyDescent="0.2">
      <c r="A3" s="21"/>
      <c r="B3" s="11"/>
      <c r="C3" s="5"/>
      <c r="D3" s="1" t="str">
        <f>IF(C2=C4," ",IF(C2&gt;C4,A2,A4))</f>
        <v>Manheim Central</v>
      </c>
      <c r="E3" s="1">
        <v>46</v>
      </c>
      <c r="H3" s="2"/>
      <c r="M3" s="3"/>
      <c r="N3" s="3"/>
    </row>
    <row r="4" spans="1:14" ht="9.75" customHeight="1" x14ac:dyDescent="0.2">
      <c r="A4" s="12" t="s">
        <v>54</v>
      </c>
      <c r="B4" s="15"/>
      <c r="C4" s="7">
        <v>0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1</v>
      </c>
      <c r="E5" s="8"/>
      <c r="F5" s="1" t="str">
        <f>IF(E3=E7," ",IF(E3&gt;E7,D3,D7))</f>
        <v>Manheim Central</v>
      </c>
      <c r="G5" s="1">
        <v>21</v>
      </c>
      <c r="H5" s="2"/>
      <c r="M5" s="3"/>
      <c r="N5" s="3"/>
    </row>
    <row r="6" spans="1:14" ht="9.75" customHeight="1" x14ac:dyDescent="0.2">
      <c r="A6" s="10" t="s">
        <v>55</v>
      </c>
      <c r="C6" s="1">
        <v>38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/>
      <c r="B7" s="11"/>
      <c r="C7" s="5"/>
      <c r="D7" s="6" t="str">
        <f>IF(C6=C8," ",IF(C6&gt;C8,A6,A8))</f>
        <v>Muhlenburg</v>
      </c>
      <c r="E7" s="7">
        <v>22</v>
      </c>
      <c r="F7" s="2"/>
      <c r="G7" s="8"/>
      <c r="H7" s="2"/>
      <c r="M7" s="3"/>
      <c r="N7" s="3"/>
    </row>
    <row r="8" spans="1:14" ht="9.75" customHeight="1" x14ac:dyDescent="0.2">
      <c r="A8" s="12" t="s">
        <v>56</v>
      </c>
      <c r="B8" s="15"/>
      <c r="C8" s="7">
        <v>8</v>
      </c>
      <c r="D8" s="2"/>
      <c r="F8" s="22" t="s">
        <v>0</v>
      </c>
      <c r="G8" s="8"/>
      <c r="H8" s="2"/>
      <c r="M8" s="3"/>
      <c r="N8" s="3"/>
    </row>
    <row r="9" spans="1:14" ht="9.75" customHeight="1" x14ac:dyDescent="0.2">
      <c r="A9" s="13"/>
      <c r="D9" s="2"/>
      <c r="F9" s="22" t="s">
        <v>148</v>
      </c>
      <c r="G9" s="8"/>
      <c r="H9" s="1" t="str">
        <f>IF(G5=G13," ",IF(G5&gt;G13,F5,F13))</f>
        <v>Allentown Central Catholic</v>
      </c>
      <c r="I9" s="6">
        <v>13</v>
      </c>
      <c r="M9" s="3"/>
      <c r="N9" s="3"/>
    </row>
    <row r="10" spans="1:14" ht="9.75" customHeight="1" x14ac:dyDescent="0.2">
      <c r="A10" s="10" t="s">
        <v>57</v>
      </c>
      <c r="C10" s="1">
        <v>22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/>
      <c r="B11" s="11"/>
      <c r="C11" s="5"/>
      <c r="D11" s="1" t="str">
        <f>IF(C10=C12," ",IF(C10&gt;C12,A10,A12))</f>
        <v>Danville</v>
      </c>
      <c r="E11" s="1">
        <v>7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58</v>
      </c>
      <c r="B12" s="15"/>
      <c r="C12" s="7">
        <v>0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9</v>
      </c>
      <c r="E13" s="8"/>
      <c r="F13" s="6" t="str">
        <f>IF(E11=E15," ",IF(E11&gt;E15,D11,D15))</f>
        <v>Allentown Central Catholic</v>
      </c>
      <c r="G13" s="7">
        <v>27</v>
      </c>
      <c r="H13" s="9"/>
      <c r="I13" s="8"/>
      <c r="M13" s="3"/>
      <c r="N13" s="3"/>
    </row>
    <row r="14" spans="1:14" ht="9.75" customHeight="1" x14ac:dyDescent="0.2">
      <c r="A14" s="10" t="s">
        <v>59</v>
      </c>
      <c r="C14" s="1">
        <v>35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/>
      <c r="B15" s="11"/>
      <c r="C15" s="5"/>
      <c r="D15" s="6" t="str">
        <f>IF(C14=C16," ",IF(C14&gt;C16,A14,A16))</f>
        <v>Allentown Central Catholic</v>
      </c>
      <c r="E15" s="7">
        <v>35</v>
      </c>
      <c r="F15" s="2"/>
      <c r="H15" s="9"/>
      <c r="I15" s="8"/>
      <c r="M15" s="3"/>
      <c r="N15" s="3"/>
    </row>
    <row r="16" spans="1:14" ht="9.75" customHeight="1" x14ac:dyDescent="0.2">
      <c r="A16" s="12" t="s">
        <v>60</v>
      </c>
      <c r="B16" s="15"/>
      <c r="C16" s="7">
        <v>13</v>
      </c>
      <c r="D16" s="2"/>
      <c r="F16" s="2"/>
      <c r="H16" s="22" t="s">
        <v>154</v>
      </c>
      <c r="I16" s="8"/>
      <c r="M16" s="3"/>
      <c r="N16" s="3"/>
    </row>
    <row r="17" spans="1:14" ht="9.75" customHeight="1" x14ac:dyDescent="0.2">
      <c r="H17" s="22" t="s">
        <v>17</v>
      </c>
      <c r="I17" s="8"/>
      <c r="J17" s="6" t="str">
        <f>IF(I9=I25," ",IF(I9&gt;I25,H9,H25))</f>
        <v>Allentown Central Catholic</v>
      </c>
      <c r="K17" s="6">
        <v>10</v>
      </c>
      <c r="M17" s="3"/>
      <c r="N17" s="3"/>
    </row>
    <row r="18" spans="1:14" ht="9.75" customHeight="1" x14ac:dyDescent="0.2">
      <c r="A18" s="10" t="s">
        <v>61</v>
      </c>
      <c r="C18" s="1">
        <v>42</v>
      </c>
      <c r="H18" s="9"/>
      <c r="I18" s="8"/>
      <c r="J18" s="9"/>
      <c r="K18" s="5"/>
      <c r="M18" s="3"/>
      <c r="N18" s="3"/>
    </row>
    <row r="19" spans="1:14" ht="9.75" customHeight="1" x14ac:dyDescent="0.2">
      <c r="A19" s="21"/>
      <c r="B19" s="11"/>
      <c r="C19" s="19"/>
      <c r="D19" s="1" t="str">
        <f>IF(C18=C20," ",IF(C18&gt;C20,A18,A20))</f>
        <v>Berwick</v>
      </c>
      <c r="E19" s="1">
        <v>14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62</v>
      </c>
      <c r="B20" s="15"/>
      <c r="C20" s="7">
        <v>13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10</v>
      </c>
      <c r="E21" s="8"/>
      <c r="F21" s="1" t="str">
        <f>IF(E19=E23," ",IF(E19&gt;E23,D19,D23))</f>
        <v>Berwick</v>
      </c>
      <c r="G21" s="1">
        <v>10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63</v>
      </c>
      <c r="C22" s="1">
        <v>6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/>
      <c r="B23" s="11"/>
      <c r="C23" s="5"/>
      <c r="D23" s="6" t="str">
        <f>IF(C22=C24," ",IF(C22&gt;C24,A22,A24))</f>
        <v>Valley View</v>
      </c>
      <c r="E23" s="7">
        <v>7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64</v>
      </c>
      <c r="B24" s="15"/>
      <c r="C24" s="7">
        <v>28</v>
      </c>
      <c r="D24" s="2"/>
      <c r="F24" s="22" t="s">
        <v>152</v>
      </c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2" t="s">
        <v>150</v>
      </c>
      <c r="G25" s="8"/>
      <c r="H25" s="6" t="str">
        <f>IF(G21=G29," ",IF(G21&gt;G29,F21,F29))</f>
        <v>Strath Haven</v>
      </c>
      <c r="I25" s="7">
        <v>12</v>
      </c>
      <c r="J25" s="9"/>
      <c r="K25" s="8"/>
      <c r="M25" s="3"/>
      <c r="N25" s="3"/>
    </row>
    <row r="26" spans="1:14" ht="9.75" customHeight="1" x14ac:dyDescent="0.2">
      <c r="A26" s="10" t="s">
        <v>65</v>
      </c>
      <c r="C26" s="1">
        <v>14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/>
      <c r="B27" s="11"/>
      <c r="C27" s="5"/>
      <c r="D27" s="1" t="str">
        <f>IF(C26=C28," ",IF(C26&gt;C28,A26,A28))</f>
        <v>Strath Haven</v>
      </c>
      <c r="E27" s="1">
        <v>41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66</v>
      </c>
      <c r="B28" s="15"/>
      <c r="C28" s="7">
        <v>7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11</v>
      </c>
      <c r="E29" s="18"/>
      <c r="F29" s="6" t="str">
        <f>IF(E27=E31," ",IF(E27&gt;E31,D27,D31))</f>
        <v>Strath Haven</v>
      </c>
      <c r="G29" s="7">
        <v>14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67</v>
      </c>
      <c r="C30" s="1">
        <v>48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/>
      <c r="B31" s="11"/>
      <c r="C31" s="5"/>
      <c r="D31" s="6" t="str">
        <f>IF(C30=C32," ",IF(C30&gt;C32,A30,A32))</f>
        <v>Perkiomen Valley</v>
      </c>
      <c r="E31" s="7">
        <v>12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68</v>
      </c>
      <c r="B32" s="15"/>
      <c r="C32" s="7">
        <v>14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17</v>
      </c>
      <c r="K33" s="8"/>
      <c r="L33" s="6" t="str">
        <f>IF(K17=K49," ",IF(K17&gt;K49,J17,J49))</f>
        <v>Allentown Central Catholic</v>
      </c>
      <c r="M33" s="3"/>
      <c r="N33" s="3"/>
      <c r="O33" s="3"/>
    </row>
    <row r="34" spans="1:15" ht="9.75" customHeight="1" x14ac:dyDescent="0.2">
      <c r="A34" s="10" t="s">
        <v>69</v>
      </c>
      <c r="C34" s="1">
        <v>29</v>
      </c>
      <c r="H34" s="2"/>
      <c r="K34" s="8"/>
      <c r="L34" s="2"/>
      <c r="M34" s="3"/>
      <c r="N34" s="9"/>
      <c r="O34" s="3"/>
    </row>
    <row r="35" spans="1:15" ht="9.75" customHeight="1" x14ac:dyDescent="0.2">
      <c r="A35" s="21"/>
      <c r="B35" s="11"/>
      <c r="C35" s="5"/>
      <c r="D35" s="1" t="str">
        <f>IF(C34=C36," ",IF(C34&gt;C36,A34,A36))</f>
        <v>Blackhawk</v>
      </c>
      <c r="E35" s="1">
        <v>28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70</v>
      </c>
      <c r="B36" s="15"/>
      <c r="C36" s="7">
        <v>0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/>
      <c r="E37" s="8"/>
      <c r="F37" s="1" t="str">
        <f>IF(E35=E39," ",IF(E35&gt;E39,D35,D39))</f>
        <v>Blackhawk</v>
      </c>
      <c r="G37" s="1">
        <v>7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71</v>
      </c>
      <c r="C38" s="1">
        <v>30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/>
      <c r="B39" s="11"/>
      <c r="C39" s="5"/>
      <c r="D39" s="6" t="str">
        <f>IF(C38=C40," ",IF(C38&gt;C40,A38,A40))</f>
        <v>Thomas Jefferson</v>
      </c>
      <c r="E39" s="7">
        <v>7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72</v>
      </c>
      <c r="B40" s="15"/>
      <c r="C40" s="7">
        <v>14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2" t="s">
        <v>5</v>
      </c>
      <c r="G41" s="8"/>
      <c r="H41" s="1" t="str">
        <f>IF(G37=G45," ",IF(G37&gt;G45,F37,F45))</f>
        <v>Moon</v>
      </c>
      <c r="I41" s="6">
        <v>21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73</v>
      </c>
      <c r="C42" s="1">
        <v>14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/>
      <c r="B43" s="11"/>
      <c r="C43" s="5"/>
      <c r="D43" s="1" t="str">
        <f>IF(C42=C44," ",IF(C42&gt;C44,A42,A44))</f>
        <v>Moon</v>
      </c>
      <c r="E43" s="1">
        <v>10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74</v>
      </c>
      <c r="B44" s="15"/>
      <c r="C44" s="7">
        <v>38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/>
      <c r="E45" s="8"/>
      <c r="F45" s="6" t="str">
        <f>IF(E43=E47," ",IF(E43&gt;E47,D43,D47))</f>
        <v>Moon</v>
      </c>
      <c r="G45" s="7">
        <v>34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75</v>
      </c>
      <c r="C46" s="1">
        <v>21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/>
      <c r="B47" s="11"/>
      <c r="C47" s="5"/>
      <c r="D47" s="6" t="str">
        <f>IF(C46=C48," ",IF(C46&gt;C48,A46,A48))</f>
        <v>Highlands</v>
      </c>
      <c r="E47" s="7">
        <v>0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76</v>
      </c>
      <c r="B48" s="15"/>
      <c r="C48" s="7">
        <v>11</v>
      </c>
      <c r="D48" s="2"/>
      <c r="F48" s="2"/>
      <c r="H48" s="22" t="s">
        <v>155</v>
      </c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2" t="s">
        <v>148</v>
      </c>
      <c r="I49" s="20"/>
      <c r="J49" s="6" t="str">
        <f>IF(I41=I57," ",IF(I41&gt;I57,H41,H57))</f>
        <v>Moon</v>
      </c>
      <c r="K49" s="7">
        <v>0</v>
      </c>
      <c r="L49" s="2"/>
      <c r="M49" s="3"/>
      <c r="N49" s="9"/>
      <c r="O49" s="3"/>
    </row>
    <row r="50" spans="1:15" ht="9.75" customHeight="1" x14ac:dyDescent="0.2">
      <c r="A50" s="10" t="s">
        <v>77</v>
      </c>
      <c r="C50" s="1">
        <v>35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8</v>
      </c>
      <c r="B51" s="11"/>
      <c r="C51" s="5"/>
      <c r="D51" s="1" t="str">
        <f>IF(C50=C52," ",IF(C50&gt;C52,A50,A52))</f>
        <v>Clearfield</v>
      </c>
      <c r="E51" s="1">
        <v>34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78</v>
      </c>
      <c r="B52" s="15"/>
      <c r="C52" s="7">
        <v>0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/>
      <c r="E53" s="8"/>
      <c r="F53" s="1" t="str">
        <f>IF(E51=E55," ",IF(E51&gt;E55,D51,D55))</f>
        <v>Huntingdon</v>
      </c>
      <c r="G53" s="1">
        <v>44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79</v>
      </c>
      <c r="C54" s="1">
        <v>64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12</v>
      </c>
      <c r="B55" s="11"/>
      <c r="C55" s="17"/>
      <c r="D55" s="6" t="str">
        <f>IF(C54=C56," ",IF(C54&gt;C56,A54,A56))</f>
        <v>Huntingdon</v>
      </c>
      <c r="E55" s="7">
        <v>68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80</v>
      </c>
      <c r="B56" s="15"/>
      <c r="C56" s="7">
        <v>21</v>
      </c>
      <c r="D56" s="2"/>
      <c r="F56" s="22" t="s">
        <v>153</v>
      </c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148</v>
      </c>
      <c r="G57" s="8"/>
      <c r="H57" s="1" t="str">
        <f>IF(G53=G61," ",IF(G53&gt;G61,F53,F61))</f>
        <v>Huntingdon</v>
      </c>
      <c r="I57" s="7">
        <v>0</v>
      </c>
      <c r="L57" s="2"/>
      <c r="M57" s="3"/>
      <c r="N57" s="9"/>
      <c r="O57" s="3"/>
    </row>
    <row r="58" spans="1:15" ht="9.75" customHeight="1" x14ac:dyDescent="0.2">
      <c r="A58" s="10" t="s">
        <v>81</v>
      </c>
      <c r="C58" s="1">
        <v>18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7</v>
      </c>
      <c r="B59" s="11"/>
      <c r="C59" s="5"/>
      <c r="D59" s="1" t="str">
        <f>IF(C58=C60," ",IF(C58&gt;C60,A58,A60))</f>
        <v>Oil City</v>
      </c>
      <c r="E59" s="1">
        <v>6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82</v>
      </c>
      <c r="B60" s="15"/>
      <c r="C60" s="7">
        <v>25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/>
      <c r="E61" s="18"/>
      <c r="F61" s="6" t="str">
        <f>IF(E59=E63," ",IF(E59&gt;E63,D59,D63))</f>
        <v>Perry</v>
      </c>
      <c r="G61" s="7">
        <v>18</v>
      </c>
      <c r="H61" s="2"/>
      <c r="L61" s="2"/>
      <c r="M61" s="3"/>
      <c r="N61" s="9"/>
      <c r="O61" s="3"/>
    </row>
    <row r="62" spans="1:15" ht="9.75" customHeight="1" x14ac:dyDescent="0.2">
      <c r="A62" s="10" t="s">
        <v>83</v>
      </c>
      <c r="C62" s="1" t="s">
        <v>41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13</v>
      </c>
      <c r="B63" s="11"/>
      <c r="C63" s="5"/>
      <c r="D63" s="6" t="str">
        <f>IF(C62=C64," ",IF(C62&gt;C64,A62,A64))</f>
        <v>Perry</v>
      </c>
      <c r="E63" s="7">
        <v>54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40</v>
      </c>
      <c r="B64" s="15"/>
      <c r="C64" s="7"/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84</v>
      </c>
      <c r="C2" s="1">
        <v>13</v>
      </c>
      <c r="H2" s="2"/>
      <c r="M2" s="3"/>
      <c r="N2" s="3"/>
    </row>
    <row r="3" spans="1:14" ht="9.75" customHeight="1" x14ac:dyDescent="0.2">
      <c r="A3" s="21"/>
      <c r="B3" s="11"/>
      <c r="C3" s="5"/>
      <c r="D3" s="1" t="str">
        <f>IF(C2=C4," ",IF(C2&gt;C4,A2,A4))</f>
        <v>Hughesville</v>
      </c>
      <c r="E3" s="1">
        <v>3</v>
      </c>
      <c r="H3" s="2"/>
      <c r="M3" s="3"/>
      <c r="N3" s="3"/>
    </row>
    <row r="4" spans="1:14" ht="9.75" customHeight="1" x14ac:dyDescent="0.2">
      <c r="A4" s="12" t="s">
        <v>85</v>
      </c>
      <c r="B4" s="15"/>
      <c r="C4" s="7">
        <v>14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2</v>
      </c>
      <c r="E5" s="8"/>
      <c r="F5" s="1" t="str">
        <f>IF(E3=E7," ",IF(E3&gt;E7,D3,D7))</f>
        <v>Mount Carmel</v>
      </c>
      <c r="G5" s="1">
        <v>47</v>
      </c>
      <c r="H5" s="2"/>
      <c r="M5" s="3"/>
      <c r="N5" s="3"/>
    </row>
    <row r="6" spans="1:14" ht="9.75" customHeight="1" x14ac:dyDescent="0.2">
      <c r="A6" s="10" t="s">
        <v>86</v>
      </c>
      <c r="C6" s="1">
        <v>48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/>
      <c r="B7" s="11"/>
      <c r="C7" s="5"/>
      <c r="D7" s="6" t="str">
        <f>IF(C6=C8," ",IF(C6&gt;C8,A6,A8))</f>
        <v>Mount Carmel</v>
      </c>
      <c r="E7" s="7">
        <v>31</v>
      </c>
      <c r="F7" s="2"/>
      <c r="G7" s="8"/>
      <c r="H7" s="2"/>
      <c r="M7" s="3"/>
      <c r="N7" s="3"/>
    </row>
    <row r="8" spans="1:14" ht="9.75" customHeight="1" x14ac:dyDescent="0.2">
      <c r="A8" s="12" t="s">
        <v>87</v>
      </c>
      <c r="B8" s="15"/>
      <c r="C8" s="7">
        <v>12</v>
      </c>
      <c r="D8" s="2"/>
      <c r="F8" s="22" t="s">
        <v>156</v>
      </c>
      <c r="G8" s="8"/>
      <c r="H8" s="2"/>
      <c r="M8" s="3"/>
      <c r="N8" s="3"/>
    </row>
    <row r="9" spans="1:14" ht="9.75" customHeight="1" x14ac:dyDescent="0.2">
      <c r="A9" s="13"/>
      <c r="D9" s="2"/>
      <c r="F9" s="22" t="s">
        <v>148</v>
      </c>
      <c r="G9" s="8"/>
      <c r="H9" s="1" t="str">
        <f>IF(G5=G13," ",IF(G5&gt;G13,F5,F13))</f>
        <v>Mount Carmel</v>
      </c>
      <c r="I9" s="6">
        <v>30</v>
      </c>
      <c r="M9" s="3"/>
      <c r="N9" s="3"/>
    </row>
    <row r="10" spans="1:14" ht="9.75" customHeight="1" x14ac:dyDescent="0.2">
      <c r="A10" s="10" t="s">
        <v>88</v>
      </c>
      <c r="C10" s="1">
        <v>55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/>
      <c r="B11" s="11"/>
      <c r="C11" s="5"/>
      <c r="D11" s="1" t="str">
        <f>IF(C10=C12," ",IF(C10&gt;C12,A10,A12))</f>
        <v>Wyoming Area</v>
      </c>
      <c r="E11" s="1">
        <v>21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89</v>
      </c>
      <c r="B12" s="15"/>
      <c r="C12" s="7">
        <v>28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3</v>
      </c>
      <c r="E13" s="8"/>
      <c r="F13" s="6" t="str">
        <f>IF(E11=E15," ",IF(E11&gt;E15,D11,D15))</f>
        <v>Wyoming Area</v>
      </c>
      <c r="G13" s="7">
        <v>6</v>
      </c>
      <c r="H13" s="9"/>
      <c r="I13" s="8"/>
      <c r="M13" s="3"/>
      <c r="N13" s="3"/>
    </row>
    <row r="14" spans="1:14" ht="9.75" customHeight="1" x14ac:dyDescent="0.2">
      <c r="A14" s="10" t="s">
        <v>90</v>
      </c>
      <c r="C14" s="1">
        <v>20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/>
      <c r="B15" s="11"/>
      <c r="C15" s="5"/>
      <c r="D15" s="6" t="str">
        <f>IF(C14=C16," ",IF(C14&gt;C16,A14,A16))</f>
        <v>Montrose</v>
      </c>
      <c r="E15" s="7">
        <v>20</v>
      </c>
      <c r="F15" s="2"/>
      <c r="H15" s="9"/>
      <c r="I15" s="8"/>
      <c r="M15" s="3"/>
      <c r="N15" s="3"/>
    </row>
    <row r="16" spans="1:14" ht="9.75" customHeight="1" x14ac:dyDescent="0.2">
      <c r="A16" s="12" t="s">
        <v>91</v>
      </c>
      <c r="B16" s="15"/>
      <c r="C16" s="7">
        <v>0</v>
      </c>
      <c r="D16" s="2"/>
      <c r="F16" s="2"/>
      <c r="H16" s="22" t="s">
        <v>156</v>
      </c>
      <c r="I16" s="8"/>
      <c r="M16" s="3"/>
      <c r="N16" s="3"/>
    </row>
    <row r="17" spans="1:14" ht="9.75" customHeight="1" x14ac:dyDescent="0.2">
      <c r="H17" s="22" t="s">
        <v>148</v>
      </c>
      <c r="I17" s="8"/>
      <c r="J17" s="6" t="str">
        <f>IF(I9=I25," ",IF(I9&gt;I25,H9,H25))</f>
        <v>Mount Carmel</v>
      </c>
      <c r="K17" s="6">
        <v>44</v>
      </c>
      <c r="M17" s="3"/>
      <c r="N17" s="3"/>
    </row>
    <row r="18" spans="1:14" ht="9.75" customHeight="1" x14ac:dyDescent="0.2">
      <c r="A18" s="10" t="s">
        <v>92</v>
      </c>
      <c r="C18" s="1">
        <v>40</v>
      </c>
      <c r="H18" s="9"/>
      <c r="I18" s="8"/>
      <c r="J18" s="9"/>
      <c r="K18" s="5"/>
      <c r="M18" s="3"/>
      <c r="N18" s="3"/>
    </row>
    <row r="19" spans="1:14" ht="9.75" customHeight="1" x14ac:dyDescent="0.2">
      <c r="A19" s="21"/>
      <c r="B19" s="11"/>
      <c r="C19" s="19"/>
      <c r="D19" s="1" t="str">
        <f>IF(C18=C20," ",IF(C18&gt;C20,A18,A20))</f>
        <v>Northern Lehigh</v>
      </c>
      <c r="E19" s="1">
        <v>12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93</v>
      </c>
      <c r="B20" s="15"/>
      <c r="C20" s="7">
        <v>0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</v>
      </c>
      <c r="E21" s="8"/>
      <c r="F21" s="1" t="str">
        <f>IF(E19=E23," ",IF(E19&gt;E23,D19,D23))</f>
        <v>Marian Catholic</v>
      </c>
      <c r="G21" s="1">
        <v>41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94</v>
      </c>
      <c r="C22" s="1">
        <v>22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/>
      <c r="B23" s="11"/>
      <c r="C23" s="5"/>
      <c r="D23" s="6" t="str">
        <f>IF(C22=C24," ",IF(C22&gt;C24,A22,A24))</f>
        <v>Marian Catholic</v>
      </c>
      <c r="E23" s="7">
        <v>19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95</v>
      </c>
      <c r="B24" s="15"/>
      <c r="C24" s="7">
        <v>32</v>
      </c>
      <c r="D24" s="2"/>
      <c r="F24" s="22" t="s">
        <v>157</v>
      </c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2" t="s">
        <v>148</v>
      </c>
      <c r="G25" s="8"/>
      <c r="H25" s="6" t="str">
        <f>IF(G21=G29," ",IF(G21&gt;G29,F21,F29))</f>
        <v>Marian Catholic</v>
      </c>
      <c r="I25" s="7">
        <v>0</v>
      </c>
      <c r="J25" s="9"/>
      <c r="K25" s="8"/>
      <c r="M25" s="3"/>
      <c r="N25" s="3"/>
    </row>
    <row r="26" spans="1:14" ht="9.75" customHeight="1" x14ac:dyDescent="0.2">
      <c r="A26" s="10" t="s">
        <v>96</v>
      </c>
      <c r="C26" s="1">
        <v>7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/>
      <c r="B27" s="11"/>
      <c r="C27" s="5"/>
      <c r="D27" s="6" t="str">
        <f>IF(C26=C28," ",IF(C26&gt;C28,A26,A28))</f>
        <v>Bermudian Springs</v>
      </c>
      <c r="E27" s="1">
        <v>28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97</v>
      </c>
      <c r="B28" s="15"/>
      <c r="C28" s="7">
        <v>49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1</v>
      </c>
      <c r="E29" s="18"/>
      <c r="F29" s="6" t="str">
        <f>IF(E27=E31," ",IF(E27&gt;E31,D27,D31))</f>
        <v>Bermudian Springs</v>
      </c>
      <c r="G29" s="7">
        <v>21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98</v>
      </c>
      <c r="C30" s="1">
        <v>14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/>
      <c r="B31" s="11"/>
      <c r="C31" s="5"/>
      <c r="D31" s="6" t="str">
        <f>IF(C30=C32," ",IF(C30&gt;C32,A30,A32))</f>
        <v>Littlestown</v>
      </c>
      <c r="E31" s="7">
        <v>26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99</v>
      </c>
      <c r="B32" s="15"/>
      <c r="C32" s="7">
        <v>33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18</v>
      </c>
      <c r="K33" s="8"/>
      <c r="L33" s="6" t="str">
        <f>IF(K17=K49," ",IF(K17&gt;K49,J17,J49))</f>
        <v>Mount Carmel</v>
      </c>
      <c r="M33" s="3"/>
      <c r="N33" s="3"/>
      <c r="O33" s="3"/>
    </row>
    <row r="34" spans="1:15" ht="9.75" customHeight="1" x14ac:dyDescent="0.2">
      <c r="A34" s="10" t="s">
        <v>100</v>
      </c>
      <c r="C34" s="1">
        <v>33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8</v>
      </c>
      <c r="B35" s="11"/>
      <c r="C35" s="5"/>
      <c r="D35" s="6" t="str">
        <f>IF(C34=C36," ",IF(C34&gt;C36,A34,A36))</f>
        <v>Brookville</v>
      </c>
      <c r="E35" s="1">
        <v>6</v>
      </c>
      <c r="H35" s="2"/>
      <c r="K35" s="8"/>
      <c r="L35" s="2"/>
      <c r="M35" s="3"/>
      <c r="N35" s="9"/>
      <c r="O35" s="3"/>
    </row>
    <row r="36" spans="1:15" ht="9.75" customHeight="1" x14ac:dyDescent="0.2">
      <c r="A36" s="12" t="s">
        <v>101</v>
      </c>
      <c r="B36" s="15"/>
      <c r="C36" s="7">
        <v>6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/>
      <c r="E37" s="8"/>
      <c r="F37" s="1" t="str">
        <f>IF(E35=E39," ",IF(E35&gt;E39,D35,D39))</f>
        <v>Sharon</v>
      </c>
      <c r="G37" s="1">
        <v>25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102</v>
      </c>
      <c r="C38" s="1">
        <v>35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7</v>
      </c>
      <c r="B39" s="11"/>
      <c r="C39" s="5"/>
      <c r="D39" s="6" t="str">
        <f>IF(C38=C40," ",IF(C38&gt;C40,A38,A40))</f>
        <v>Sharon</v>
      </c>
      <c r="E39" s="7">
        <v>41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103</v>
      </c>
      <c r="B40" s="15"/>
      <c r="C40" s="7">
        <v>7</v>
      </c>
      <c r="D40" s="2"/>
      <c r="F40" s="22" t="s">
        <v>151</v>
      </c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2" t="s">
        <v>148</v>
      </c>
      <c r="G41" s="20"/>
      <c r="H41" s="1" t="str">
        <f>IF(G37=G45," ",IF(G37&gt;G45,F37,F45))</f>
        <v>Sharon</v>
      </c>
      <c r="I41" s="6">
        <v>14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104</v>
      </c>
      <c r="C42" s="1">
        <v>0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/>
      <c r="B43" s="11"/>
      <c r="C43" s="5"/>
      <c r="D43" s="1" t="str">
        <f>IF(C42=C44," ",IF(C42&gt;C44,A42,A44))</f>
        <v>United</v>
      </c>
      <c r="E43" s="1">
        <v>22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105</v>
      </c>
      <c r="B44" s="15"/>
      <c r="C44" s="7">
        <v>20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6</v>
      </c>
      <c r="E45" s="8"/>
      <c r="F45" s="6" t="str">
        <f>IF(E43=E47," ",IF(E43&gt;E47,D43,D47))</f>
        <v>United</v>
      </c>
      <c r="G45" s="7">
        <v>0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106</v>
      </c>
      <c r="C46" s="1">
        <v>40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/>
      <c r="B47" s="11"/>
      <c r="C47" s="19"/>
      <c r="D47" s="6" t="str">
        <f>IF(C46=C48," ",IF(C46&gt;C48,A46,A48))</f>
        <v>Forest Hills</v>
      </c>
      <c r="E47" s="7">
        <v>20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107</v>
      </c>
      <c r="B48" s="15"/>
      <c r="C48" s="7">
        <v>14</v>
      </c>
      <c r="D48" s="2"/>
      <c r="F48" s="2"/>
      <c r="H48" s="22" t="s">
        <v>151</v>
      </c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2" t="s">
        <v>18</v>
      </c>
      <c r="I49" s="20"/>
      <c r="J49" s="6" t="str">
        <f>IF(I41=I57," ",IF(I41&gt;I57,H41,H57))</f>
        <v>Shady Side</v>
      </c>
      <c r="K49" s="7">
        <v>7</v>
      </c>
      <c r="L49" s="2"/>
      <c r="M49" s="3"/>
      <c r="N49" s="9"/>
      <c r="O49" s="3"/>
    </row>
    <row r="50" spans="1:15" ht="9.75" customHeight="1" x14ac:dyDescent="0.2">
      <c r="A50" s="10" t="s">
        <v>108</v>
      </c>
      <c r="C50" s="1">
        <v>42</v>
      </c>
      <c r="H50" s="2"/>
      <c r="I50" s="8"/>
      <c r="L50" s="2"/>
      <c r="M50" s="3"/>
      <c r="N50" s="9"/>
      <c r="O50" s="3"/>
    </row>
    <row r="51" spans="1:15" ht="9.75" customHeight="1" x14ac:dyDescent="0.2">
      <c r="A51" s="21"/>
      <c r="B51" s="11"/>
      <c r="C51" s="5"/>
      <c r="D51" s="1" t="str">
        <f>IF(C50=C52," ",IF(C50&gt;C52,A50,A52))</f>
        <v>Shady Side</v>
      </c>
      <c r="E51" s="1">
        <v>39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109</v>
      </c>
      <c r="B52" s="15"/>
      <c r="C52" s="7">
        <v>12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/>
      <c r="E53" s="8"/>
      <c r="F53" s="1" t="str">
        <f>IF(E51=E55," ",IF(E51&gt;E55,D51,D55))</f>
        <v>Shady Side</v>
      </c>
      <c r="G53" s="1">
        <v>30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110</v>
      </c>
      <c r="C54" s="1">
        <v>0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/>
      <c r="B55" s="11"/>
      <c r="C55" s="17"/>
      <c r="D55" s="6" t="str">
        <f>IF(C54=C56," ",IF(C54&gt;C56,A54,A56))</f>
        <v>Brownsville</v>
      </c>
      <c r="E55" s="7">
        <v>0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111</v>
      </c>
      <c r="B56" s="15"/>
      <c r="C56" s="7">
        <v>26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</v>
      </c>
      <c r="G57" s="8"/>
      <c r="H57" s="1" t="str">
        <f>IF(G53=G61," ",IF(G53&gt;G61,F53,F61))</f>
        <v>Shady Side</v>
      </c>
      <c r="I57" s="7">
        <v>21</v>
      </c>
      <c r="L57" s="2"/>
      <c r="M57" s="3"/>
      <c r="N57" s="9"/>
      <c r="O57" s="3"/>
    </row>
    <row r="58" spans="1:15" ht="9.75" customHeight="1" x14ac:dyDescent="0.2">
      <c r="A58" s="10" t="s">
        <v>112</v>
      </c>
      <c r="C58" s="1">
        <v>7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/>
      <c r="B59" s="11"/>
      <c r="C59" s="5"/>
      <c r="D59" s="1" t="str">
        <f>IF(C58=C60," ",IF(C58&gt;C60,A58,A60))</f>
        <v>Washington</v>
      </c>
      <c r="E59" s="1">
        <v>30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113</v>
      </c>
      <c r="B60" s="15"/>
      <c r="C60" s="7">
        <v>24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/>
      <c r="E61" s="18"/>
      <c r="F61" s="6" t="str">
        <f>IF(E59=E63," ",IF(E59&gt;E63,D59,D63))</f>
        <v>Washington</v>
      </c>
      <c r="G61" s="7">
        <v>12</v>
      </c>
      <c r="H61" s="2"/>
      <c r="L61" s="2"/>
      <c r="M61" s="3"/>
      <c r="N61" s="9"/>
      <c r="O61" s="3"/>
    </row>
    <row r="62" spans="1:15" ht="9.75" customHeight="1" x14ac:dyDescent="0.2">
      <c r="A62" s="10" t="s">
        <v>114</v>
      </c>
      <c r="C62" s="1">
        <v>22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/>
      <c r="B63" s="11"/>
      <c r="C63" s="5"/>
      <c r="D63" s="6" t="str">
        <f>IF(C62=C64," ",IF(C62&gt;C64,A62,A64))</f>
        <v>Aliquippa</v>
      </c>
      <c r="E63" s="7">
        <v>8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115</v>
      </c>
      <c r="B64" s="15"/>
      <c r="C64" s="7">
        <v>20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116</v>
      </c>
      <c r="C2" s="1">
        <v>6</v>
      </c>
      <c r="H2" s="2"/>
      <c r="M2" s="3"/>
      <c r="N2" s="3"/>
    </row>
    <row r="3" spans="1:14" ht="9.75" customHeight="1" x14ac:dyDescent="0.2">
      <c r="A3" s="21"/>
      <c r="B3" s="11"/>
      <c r="C3" s="5"/>
      <c r="D3" s="1" t="str">
        <f>IF(C2=C4," ",IF(C2&gt;C4,A2,A4))</f>
        <v>Scotland</v>
      </c>
      <c r="E3" s="1">
        <v>26</v>
      </c>
      <c r="H3" s="2"/>
      <c r="M3" s="3"/>
      <c r="N3" s="3"/>
    </row>
    <row r="4" spans="1:14" ht="9.75" customHeight="1" x14ac:dyDescent="0.2">
      <c r="A4" s="12" t="s">
        <v>117</v>
      </c>
      <c r="B4" s="15"/>
      <c r="C4" s="7">
        <v>48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1</v>
      </c>
      <c r="E5" s="8"/>
      <c r="F5" s="1" t="str">
        <f>IF(E3=E7," ",IF(E3&gt;E7,D3,D7))</f>
        <v>Scotland</v>
      </c>
      <c r="G5" s="1">
        <v>28</v>
      </c>
      <c r="H5" s="2"/>
      <c r="M5" s="3"/>
      <c r="N5" s="3"/>
    </row>
    <row r="6" spans="1:14" ht="9.75" customHeight="1" x14ac:dyDescent="0.2">
      <c r="A6" s="10" t="s">
        <v>118</v>
      </c>
      <c r="C6" s="1">
        <v>26</v>
      </c>
      <c r="D6" s="22"/>
      <c r="E6" s="8"/>
      <c r="F6" s="4"/>
      <c r="G6" s="5"/>
      <c r="H6" s="2"/>
      <c r="M6" s="3"/>
      <c r="N6" s="3"/>
    </row>
    <row r="7" spans="1:14" ht="9.75" customHeight="1" x14ac:dyDescent="0.2">
      <c r="A7" s="21"/>
      <c r="B7" s="11"/>
      <c r="C7" s="5"/>
      <c r="D7" s="6" t="str">
        <f>IF(C6=C8," ",IF(C6&gt;C8,A6,A8))</f>
        <v>Camp Hill</v>
      </c>
      <c r="E7" s="7">
        <v>6</v>
      </c>
      <c r="F7" s="2"/>
      <c r="G7" s="8"/>
      <c r="H7" s="2"/>
      <c r="M7" s="3"/>
      <c r="N7" s="3"/>
    </row>
    <row r="8" spans="1:14" ht="9.75" customHeight="1" x14ac:dyDescent="0.2">
      <c r="A8" s="12" t="s">
        <v>119</v>
      </c>
      <c r="B8" s="15"/>
      <c r="C8" s="7">
        <v>13</v>
      </c>
      <c r="D8" s="2"/>
      <c r="F8" s="22" t="s">
        <v>158</v>
      </c>
      <c r="G8" s="8"/>
      <c r="H8" s="2"/>
      <c r="M8" s="3"/>
      <c r="N8" s="3"/>
    </row>
    <row r="9" spans="1:14" ht="9.75" customHeight="1" x14ac:dyDescent="0.2">
      <c r="A9" s="13"/>
      <c r="D9" s="2"/>
      <c r="F9" s="22" t="s">
        <v>148</v>
      </c>
      <c r="G9" s="8"/>
      <c r="H9" s="1" t="str">
        <f>IF(G5=G13," ",IF(G5&gt;G13,F5,F13))</f>
        <v>Southern Columbia</v>
      </c>
      <c r="I9" s="6">
        <v>42</v>
      </c>
      <c r="M9" s="3"/>
      <c r="N9" s="3"/>
    </row>
    <row r="10" spans="1:14" ht="9.75" customHeight="1" x14ac:dyDescent="0.2">
      <c r="A10" s="10" t="s">
        <v>120</v>
      </c>
      <c r="C10" s="1">
        <v>47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/>
      <c r="B11" s="11"/>
      <c r="C11" s="5"/>
      <c r="D11" s="1" t="str">
        <f>IF(C10=C12," ",IF(C10&gt;C12,A10,A12))</f>
        <v>Southern Columbia</v>
      </c>
      <c r="E11" s="1">
        <v>34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121</v>
      </c>
      <c r="B12" s="15"/>
      <c r="C12" s="7">
        <v>10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2</v>
      </c>
      <c r="E13" s="8"/>
      <c r="F13" s="6" t="str">
        <f>IF(E11=E15," ",IF(E11&gt;E15,D11,D15))</f>
        <v>Southern Columbia</v>
      </c>
      <c r="G13" s="7">
        <v>41</v>
      </c>
      <c r="H13" s="9"/>
      <c r="I13" s="8"/>
      <c r="M13" s="3"/>
      <c r="N13" s="3"/>
    </row>
    <row r="14" spans="1:14" ht="9.75" customHeight="1" x14ac:dyDescent="0.2">
      <c r="A14" s="10" t="s">
        <v>122</v>
      </c>
      <c r="C14" s="1">
        <v>27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/>
      <c r="B15" s="11"/>
      <c r="C15" s="5"/>
      <c r="D15" s="6" t="str">
        <f>IF(C14=C16," ",IF(C14&gt;C16,A14,A16))</f>
        <v>Montgomery</v>
      </c>
      <c r="E15" s="7">
        <v>19</v>
      </c>
      <c r="F15" s="2"/>
      <c r="H15" s="9"/>
      <c r="I15" s="8"/>
      <c r="M15" s="3"/>
      <c r="N15" s="3"/>
    </row>
    <row r="16" spans="1:14" ht="9.75" customHeight="1" x14ac:dyDescent="0.2">
      <c r="A16" s="12" t="s">
        <v>123</v>
      </c>
      <c r="B16" s="15"/>
      <c r="C16" s="7">
        <v>0</v>
      </c>
      <c r="D16" s="2"/>
      <c r="F16" s="2"/>
      <c r="H16" s="22" t="s">
        <v>160</v>
      </c>
      <c r="I16" s="8"/>
      <c r="M16" s="3"/>
      <c r="N16" s="3"/>
    </row>
    <row r="17" spans="1:14" ht="9.75" customHeight="1" x14ac:dyDescent="0.2">
      <c r="H17" s="22" t="s">
        <v>148</v>
      </c>
      <c r="I17" s="8"/>
      <c r="J17" s="6" t="str">
        <f>IF(I9=I25," ",IF(I9&gt;I25,H9,H25))</f>
        <v>Southern Columbia</v>
      </c>
      <c r="K17" s="6">
        <v>0</v>
      </c>
      <c r="M17" s="3"/>
      <c r="N17" s="3"/>
    </row>
    <row r="18" spans="1:14" ht="9.75" customHeight="1" x14ac:dyDescent="0.2">
      <c r="A18" s="10" t="s">
        <v>124</v>
      </c>
      <c r="C18" s="1">
        <v>40</v>
      </c>
      <c r="H18" s="9"/>
      <c r="I18" s="8"/>
      <c r="J18" s="9"/>
      <c r="K18" s="5"/>
      <c r="M18" s="3"/>
      <c r="N18" s="3"/>
    </row>
    <row r="19" spans="1:14" ht="9.75" customHeight="1" x14ac:dyDescent="0.2">
      <c r="A19" s="21"/>
      <c r="B19" s="11"/>
      <c r="C19" s="19"/>
      <c r="D19" s="1" t="str">
        <f>IF(C18=C20," ",IF(C18&gt;C20,A18,A20))</f>
        <v>Riverside</v>
      </c>
      <c r="E19" s="1">
        <v>42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125</v>
      </c>
      <c r="B20" s="15"/>
      <c r="C20" s="7">
        <v>7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3</v>
      </c>
      <c r="E21" s="8"/>
      <c r="F21" s="1" t="str">
        <f>IF(E19=E23," ",IF(E19&gt;E23,D19,D23))</f>
        <v>Riverside</v>
      </c>
      <c r="G21" s="1">
        <v>19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126</v>
      </c>
      <c r="C22" s="1">
        <v>24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/>
      <c r="B23" s="11"/>
      <c r="C23" s="5"/>
      <c r="D23" s="6" t="str">
        <f>IF(C22=C24," ",IF(C22&gt;C24,A22,A24))</f>
        <v>Lackawanna Trail</v>
      </c>
      <c r="E23" s="7">
        <v>14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127</v>
      </c>
      <c r="B24" s="15"/>
      <c r="C24" s="7">
        <v>17</v>
      </c>
      <c r="D24" s="2"/>
      <c r="F24" s="22" t="s">
        <v>152</v>
      </c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2" t="s">
        <v>148</v>
      </c>
      <c r="G25" s="8"/>
      <c r="H25" s="6" t="str">
        <f>IF(G21=G29," ",IF(G21&gt;G29,F21,F29))</f>
        <v>Schuylkill Haven</v>
      </c>
      <c r="I25" s="7">
        <v>35</v>
      </c>
      <c r="J25" s="9"/>
      <c r="K25" s="8"/>
      <c r="M25" s="3"/>
      <c r="N25" s="3"/>
    </row>
    <row r="26" spans="1:14" ht="9.75" customHeight="1" x14ac:dyDescent="0.2">
      <c r="A26" s="10" t="s">
        <v>128</v>
      </c>
      <c r="C26" s="1">
        <v>8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/>
      <c r="B27" s="11"/>
      <c r="C27" s="5"/>
      <c r="D27" s="1" t="str">
        <f>IF(C26=C28," ",IF(C26&gt;C28,A26,A28))</f>
        <v>Schuylkill Haven</v>
      </c>
      <c r="E27" s="1">
        <v>24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129</v>
      </c>
      <c r="B28" s="15"/>
      <c r="C28" s="7">
        <v>28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</v>
      </c>
      <c r="E29" s="18"/>
      <c r="F29" s="6" t="str">
        <f>IF(E27=E31," ",IF(E27&gt;E31,D27,D31))</f>
        <v>Schuylkill Haven</v>
      </c>
      <c r="G29" s="7">
        <v>22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130</v>
      </c>
      <c r="C30" s="1">
        <v>42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/>
      <c r="B31" s="11"/>
      <c r="C31" s="5"/>
      <c r="D31" s="6" t="str">
        <f>IF(C30=C32," ",IF(C30&gt;C32,A30,A32))</f>
        <v>St. Pius X</v>
      </c>
      <c r="E31" s="7">
        <v>7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131</v>
      </c>
      <c r="B32" s="15"/>
      <c r="C32" s="7">
        <v>7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20</v>
      </c>
      <c r="K33" s="8"/>
      <c r="L33" s="6" t="str">
        <f>IF(K17=K49," ",IF(K17&gt;K49,J17,J49))</f>
        <v>Rochester</v>
      </c>
      <c r="M33" s="3"/>
      <c r="N33" s="3"/>
      <c r="O33" s="3"/>
    </row>
    <row r="34" spans="1:15" ht="9.75" customHeight="1" x14ac:dyDescent="0.2">
      <c r="A34" s="10" t="s">
        <v>132</v>
      </c>
      <c r="C34" s="1">
        <v>33</v>
      </c>
      <c r="H34" s="2"/>
      <c r="K34" s="8"/>
      <c r="L34" s="2"/>
      <c r="M34" s="3"/>
      <c r="N34" s="9"/>
      <c r="O34" s="3"/>
    </row>
    <row r="35" spans="1:15" ht="9.75" customHeight="1" x14ac:dyDescent="0.2">
      <c r="A35" s="21"/>
      <c r="B35" s="11"/>
      <c r="C35" s="5"/>
      <c r="D35" s="1" t="str">
        <f>IF(C34=C36," ",IF(C34&gt;C36,A34,A36))</f>
        <v>Rochester</v>
      </c>
      <c r="E35" s="1">
        <v>41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133</v>
      </c>
      <c r="B36" s="15"/>
      <c r="C36" s="7">
        <v>12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/>
      <c r="E37" s="8"/>
      <c r="F37" s="1" t="str">
        <f>IF(E35=E39," ",IF(E35&gt;E39,D35,D39))</f>
        <v>Rochester</v>
      </c>
      <c r="G37" s="1">
        <v>24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134</v>
      </c>
      <c r="C38" s="1">
        <v>7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/>
      <c r="B39" s="11"/>
      <c r="C39" s="5"/>
      <c r="D39" s="6" t="str">
        <f>IF(C38=C40," ",IF(C38&gt;C40,A38,A40))</f>
        <v>Farrell</v>
      </c>
      <c r="E39" s="7">
        <v>22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135</v>
      </c>
      <c r="B40" s="15"/>
      <c r="C40" s="7">
        <v>45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2" t="s">
        <v>5</v>
      </c>
      <c r="G41" s="8"/>
      <c r="H41" s="1" t="str">
        <f>IF(G37=G45," ",IF(G37&gt;G45,F37,F45))</f>
        <v>Rochester</v>
      </c>
      <c r="I41" s="6">
        <v>41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136</v>
      </c>
      <c r="C42" s="1">
        <v>20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/>
      <c r="B43" s="11"/>
      <c r="C43" s="5"/>
      <c r="D43" s="1" t="str">
        <f>IF(C42=C44," ",IF(C42&gt;C44,A42,A44))</f>
        <v>Monaca</v>
      </c>
      <c r="E43" s="1">
        <v>41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137</v>
      </c>
      <c r="B44" s="15"/>
      <c r="C44" s="7">
        <v>0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/>
      <c r="E45" s="8"/>
      <c r="F45" s="6" t="str">
        <f>IF(E43=E47," ",IF(E43&gt;E47,D43,D47))</f>
        <v>Monaca</v>
      </c>
      <c r="G45" s="7">
        <v>18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138</v>
      </c>
      <c r="C46" s="1">
        <v>28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/>
      <c r="B47" s="11"/>
      <c r="C47" s="5"/>
      <c r="D47" s="6" t="str">
        <f>IF(C46=C48," ",IF(C46&gt;C48,A46,A48))</f>
        <v>Riverview</v>
      </c>
      <c r="E47" s="7">
        <v>20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161</v>
      </c>
      <c r="B48" s="15"/>
      <c r="C48" s="7">
        <v>13</v>
      </c>
      <c r="D48" s="2"/>
      <c r="F48" s="2"/>
      <c r="H48" s="22" t="s">
        <v>155</v>
      </c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2" t="s">
        <v>159</v>
      </c>
      <c r="I49" s="20"/>
      <c r="J49" s="6" t="str">
        <f>IF(I41=I57," ",IF(I41&gt;I57,H41,H57))</f>
        <v>Rochester</v>
      </c>
      <c r="K49" s="7">
        <v>18</v>
      </c>
      <c r="L49" s="2"/>
      <c r="M49" s="3"/>
      <c r="N49" s="9"/>
      <c r="O49" s="3"/>
    </row>
    <row r="50" spans="1:15" ht="9.75" customHeight="1" x14ac:dyDescent="0.2">
      <c r="A50" s="10" t="s">
        <v>139</v>
      </c>
      <c r="C50" s="1">
        <v>28</v>
      </c>
      <c r="H50" s="2"/>
      <c r="I50" s="8"/>
      <c r="L50" s="2"/>
      <c r="M50" s="3"/>
      <c r="N50" s="9"/>
      <c r="O50" s="3"/>
    </row>
    <row r="51" spans="1:15" ht="9.75" customHeight="1" x14ac:dyDescent="0.2">
      <c r="A51" s="21"/>
      <c r="B51" s="11"/>
      <c r="C51" s="5"/>
      <c r="D51" s="1" t="str">
        <f>IF(C50=C52," ",IF(C50&gt;C52,A50,A52))</f>
        <v>Windber</v>
      </c>
      <c r="E51" s="1">
        <v>13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140</v>
      </c>
      <c r="B52" s="15"/>
      <c r="C52" s="7">
        <v>26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6</v>
      </c>
      <c r="E53" s="8"/>
      <c r="F53" s="1" t="str">
        <f>IF(E51=E55," ",IF(E51&gt;E55,D51,D55))</f>
        <v>Bishop Carroll</v>
      </c>
      <c r="G53" s="1">
        <v>12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141</v>
      </c>
      <c r="C54" s="1">
        <v>21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/>
      <c r="B55" s="11"/>
      <c r="C55" s="17"/>
      <c r="D55" s="6" t="str">
        <f>IF(C54=C56," ",IF(C54&gt;C56,A54,A56))</f>
        <v>Bishop Carroll</v>
      </c>
      <c r="E55" s="7">
        <v>34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142</v>
      </c>
      <c r="B56" s="15"/>
      <c r="C56" s="7">
        <v>9</v>
      </c>
      <c r="D56" s="2"/>
      <c r="F56" s="22" t="s">
        <v>153</v>
      </c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159</v>
      </c>
      <c r="G57" s="8"/>
      <c r="H57" s="1" t="str">
        <f>IF(G53=G61," ",IF(G53&gt;G61,F53,F61))</f>
        <v>Smethport</v>
      </c>
      <c r="I57" s="7">
        <v>7</v>
      </c>
      <c r="L57" s="2"/>
      <c r="M57" s="3"/>
      <c r="N57" s="9"/>
      <c r="O57" s="3"/>
    </row>
    <row r="58" spans="1:15" ht="9.75" customHeight="1" x14ac:dyDescent="0.2">
      <c r="A58" s="10" t="s">
        <v>143</v>
      </c>
      <c r="C58" s="1">
        <v>28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7</v>
      </c>
      <c r="B59" s="11"/>
      <c r="C59" s="5"/>
      <c r="D59" s="1" t="str">
        <f>IF(C58=C60," ",IF(C58&gt;C60,A58,A60))</f>
        <v>Smethport</v>
      </c>
      <c r="E59" s="1">
        <v>46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144</v>
      </c>
      <c r="B60" s="15"/>
      <c r="C60" s="7">
        <v>14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/>
      <c r="E61" s="18"/>
      <c r="F61" s="6" t="str">
        <f>IF(E59=E63," ",IF(E59&gt;E63,D59,D63))</f>
        <v>Smethport</v>
      </c>
      <c r="G61" s="7">
        <v>34</v>
      </c>
      <c r="H61" s="2"/>
      <c r="L61" s="2"/>
      <c r="M61" s="3"/>
      <c r="N61" s="9"/>
      <c r="O61" s="3"/>
    </row>
    <row r="62" spans="1:15" ht="9.75" customHeight="1" x14ac:dyDescent="0.2">
      <c r="A62" s="10" t="s">
        <v>145</v>
      </c>
      <c r="C62" s="1">
        <v>3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8</v>
      </c>
      <c r="B63" s="11"/>
      <c r="C63" s="5"/>
      <c r="D63" s="6" t="str">
        <f>IF(C62=C64," ",IF(C62&gt;C64,A62,A64))</f>
        <v>Kennedy Christian</v>
      </c>
      <c r="E63" s="7">
        <v>7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146</v>
      </c>
      <c r="B64" s="15"/>
      <c r="C64" s="7">
        <v>6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2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1998  AAAA</vt:lpstr>
      <vt:lpstr>1998  AAA</vt:lpstr>
      <vt:lpstr>1998  AA</vt:lpstr>
      <vt:lpstr>1998  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sleedy</dc:creator>
  <cp:lastModifiedBy>sleedy</cp:lastModifiedBy>
  <cp:lastPrinted>2001-11-27T01:41:07Z</cp:lastPrinted>
  <dcterms:created xsi:type="dcterms:W3CDTF">1998-02-04T06:41:48Z</dcterms:created>
  <dcterms:modified xsi:type="dcterms:W3CDTF">2012-10-17T21:10:51Z</dcterms:modified>
</cp:coreProperties>
</file>